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 defaultThemeVersion="202300"/>
  <xr:revisionPtr revIDLastSave="0" documentId="13_ncr:1_{FD263BBE-A1C4-42D9-A059-1AFE74092632}" xr6:coauthVersionLast="47" xr6:coauthVersionMax="47" xr10:uidLastSave="{00000000-0000-0000-0000-000000000000}"/>
  <bookViews>
    <workbookView xWindow="-120" yWindow="-120" windowWidth="20730" windowHeight="11040" tabRatio="833" xr2:uid="{00000000-000D-0000-FFFF-FFFF00000000}"/>
  </bookViews>
  <sheets>
    <sheet name="Overlap Summary" sheetId="8" r:id="rId1"/>
    <sheet name="QLTEF vs QSCAPF" sheetId="6" state="hidden" r:id="rId2"/>
    <sheet name="QLTEF vs QTSF" sheetId="7" state="hidden" r:id="rId3"/>
    <sheet name="QTSF vs QSCAPF" sheetId="19" state="hidden" r:id="rId4"/>
    <sheet name="QLTEF vs QMULTI" sheetId="23" state="hidden" r:id="rId5"/>
    <sheet name="QDBF vs QLF" sheetId="24" state="hidden" r:id="rId6"/>
    <sheet name="QDBF vs QMULTI" sheetId="25" state="hidden" r:id="rId7"/>
    <sheet name="QLF vs QMULTI" sheetId="26" state="hidden" r:id="rId8"/>
    <sheet name="QMULTI vs QSCAPF" sheetId="29" state="hidden" r:id="rId9"/>
    <sheet name="QMULTI vs QTSF" sheetId="30" state="hidden" r:id="rId10"/>
  </sheets>
  <definedNames>
    <definedName name="JR_PAGE_ANCHOR_0_1">#REF!</definedName>
    <definedName name="JR_PAGE_ANCHOR_0_2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30" l="1" a="1"/>
  <c r="D5" i="26" a="1"/>
  <c r="B5" i="26" a="1"/>
  <c r="C5" i="26" a="1"/>
  <c r="A5" i="26" a="1"/>
  <c r="B5" i="30" l="1" a="1"/>
  <c r="C5" i="29" a="1"/>
  <c r="A5" i="30" a="1"/>
  <c r="D5" i="29" a="1"/>
  <c r="D5" i="30" a="1"/>
  <c r="B5" i="29" a="1"/>
  <c r="D5" i="19" a="1"/>
  <c r="C5" i="19" a="1"/>
  <c r="A5" i="19" a="1"/>
  <c r="B5" i="19" a="1"/>
  <c r="A5" i="29" a="1"/>
  <c r="D5" i="23" a="1"/>
  <c r="A5" i="7" a="1"/>
  <c r="B5" i="23" a="1"/>
  <c r="C5" i="23" a="1"/>
  <c r="B5" i="7" a="1"/>
  <c r="D5" i="6" a="1"/>
  <c r="D5" i="7" a="1"/>
  <c r="C5" i="6" a="1"/>
  <c r="C5" i="7" a="1"/>
  <c r="A5" i="23" a="1"/>
  <c r="A5" i="6" a="1"/>
  <c r="B5" i="6" a="1"/>
  <c r="C5" i="25" a="1"/>
  <c r="A5" i="24" a="1"/>
  <c r="B5" i="25" a="1"/>
  <c r="B5" i="24" a="1"/>
  <c r="D5" i="24" a="1"/>
  <c r="A5" i="25" a="1"/>
  <c r="C5" i="24" a="1"/>
  <c r="D5" i="25" a="1"/>
  <c r="B51" i="26"/>
  <c r="B52" i="26" s="1" a="1"/>
  <c r="E5" i="26" a="1"/>
  <c r="B151" i="30" l="1"/>
  <c r="B152" i="29" a="1"/>
  <c r="B152" i="30" a="1"/>
  <c r="B151" i="29"/>
  <c r="B51" i="25"/>
  <c r="B151" i="19"/>
  <c r="B51" i="24"/>
  <c r="E5" i="24" a="1"/>
  <c r="B52" i="24" s="1" a="1"/>
  <c r="B151" i="7"/>
  <c r="B151" i="23"/>
  <c r="E5" i="23" s="1" a="1"/>
  <c r="B151" i="6"/>
  <c r="E5" i="25" a="1"/>
  <c r="B152" i="6" a="1"/>
  <c r="B152" i="19" a="1"/>
  <c r="E5" i="7" a="1"/>
  <c r="E5" i="30" a="1"/>
  <c r="B54" i="26"/>
  <c r="E5" i="19" a="1"/>
  <c r="E5" i="6" a="1"/>
  <c r="B152" i="7" a="1"/>
  <c r="E5" i="29" a="1"/>
  <c r="B152" i="23" a="1"/>
  <c r="B154" i="30" l="1"/>
  <c r="B154" i="19"/>
  <c r="B52" i="25" a="1"/>
  <c r="B54" i="25"/>
  <c r="B54" i="24" s="1"/>
  <c r="B154" i="7"/>
  <c r="B154" i="23" s="1"/>
  <c r="B154" i="29"/>
  <c r="B154" i="6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<sst xmlns="http://schemas.openxmlformats.org/spreadsheetml/2006/main" count="134" uniqueCount="46">
  <si>
    <t>Portfolio Overlap Report - Equity Schemes</t>
  </si>
  <si>
    <t>Scheme</t>
  </si>
  <si>
    <t>Quantum ESG Best In Class Strategy Fund</t>
  </si>
  <si>
    <t>Quantum Ethical Fund</t>
  </si>
  <si>
    <t>Quantum Small Cap Fund</t>
  </si>
  <si>
    <t>Quantum Tax Saving Fund</t>
  </si>
  <si>
    <t>Quantum Long Term Equity Value Fund</t>
  </si>
  <si>
    <t>-</t>
  </si>
  <si>
    <t>Portfolio Overlap Report - Debt Schemes</t>
  </si>
  <si>
    <t>Quantum Liquid Fund</t>
  </si>
  <si>
    <t>Quantum Dynamic Bond Fund</t>
  </si>
  <si>
    <t>Methodology (As per Annexure A):</t>
  </si>
  <si>
    <t>1. Weightage of each security = Market Value as % of Net Asset</t>
  </si>
  <si>
    <t>2. Only securities with valid ISINs are considered</t>
  </si>
  <si>
    <t>3. For each common security, minimum weightage between the two schemes is taken</t>
  </si>
  <si>
    <t>4. Portfolio Overlap (%) = Sum of minimum weightages of all common securities</t>
  </si>
  <si>
    <t>Note: '-' indicates the comparison is shown in the corresponding row/column. All values auto-update when Equity/Debt sheets are modified.</t>
  </si>
  <si>
    <t>ISIN</t>
  </si>
  <si>
    <t>Security Name</t>
  </si>
  <si>
    <t>Based on Methodology from Annexure A (Auto-updates when Equity sheet changes)</t>
  </si>
  <si>
    <t>QLTEF Weightage (%)</t>
  </si>
  <si>
    <t>Overlap (Min of both) (%)</t>
  </si>
  <si>
    <t>PORTFOLIO OVERLAP (%)</t>
  </si>
  <si>
    <t>Portfolio Overlap Calculation: QLTEF vs QSCAPF</t>
  </si>
  <si>
    <t>QSCAPF Weightage (%)</t>
  </si>
  <si>
    <t>Portfolio Overlap Calculation: QLTEF vs QTSF</t>
  </si>
  <si>
    <t>QTSF Weightage (%)</t>
  </si>
  <si>
    <t>Portfolio Overlap Calculation: QTSF vs QSCAPF</t>
  </si>
  <si>
    <t>Portfolio Overlap Calculation: QLTEF vs QMULTI</t>
  </si>
  <si>
    <t>Based on Equity Holdings</t>
  </si>
  <si>
    <t>QMULTI Weightage (%)</t>
  </si>
  <si>
    <t>Overlap (Min Weightage)</t>
  </si>
  <si>
    <t>Total Securities:</t>
  </si>
  <si>
    <t>Common Securities:</t>
  </si>
  <si>
    <t>Portfolio Overlap Calculation: QDBF vs QLF</t>
  </si>
  <si>
    <t>Based on Debt Holdings</t>
  </si>
  <si>
    <t>QDBF Weightage (%)</t>
  </si>
  <si>
    <t>QLF Weightage (%)</t>
  </si>
  <si>
    <t>Portfolio Overlap Calculation: QDBF vs QMULTI</t>
  </si>
  <si>
    <t>Debt Securities Only (QMULTI has no debt holdings)</t>
  </si>
  <si>
    <t>Portfolio Overlap Calculation: QLF vs QMULTI</t>
  </si>
  <si>
    <t>Based on Equity Holdings (Methodology from Annexure A)</t>
  </si>
  <si>
    <t>Portfolio Overlap Calculation: QMULTI vs QSCAPF</t>
  </si>
  <si>
    <t>Portfolio Overlap Calculation: QMULTI vs QTSF</t>
  </si>
  <si>
    <t>SUMMARY</t>
  </si>
  <si>
    <t>As on 30.09.2026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</si>
</sst>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i/>
      <sz val="10"/>
      <color rgb="FF666666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solid">
        <fgColor rgb="FF4472C4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D6DCE5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85723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2CC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  <xf numFmtId="0" fontId="5" fillId="2" borderId="1"/>
  </cellStyleXfs>
  <cellXfs count="26">
    <xf numFmtId="0" fontId="0" fillId="0" borderId="0" xfId="0"/>
    <xf numFmtId="0" fontId="1" fillId="0" borderId="0" xfId="0" applyFont="1"/>
    <xf numFmtId="0" fontId="3" fillId="3" borderId="0" xfId="0" applyFont="1" applyFill="1"/>
    <xf numFmtId="0" fontId="3" fillId="7" borderId="2" xfId="0" applyFont="1" applyFill="1" applyBorder="1" applyAlignment="1">
      <alignment horizontal="center" wrapText="1"/>
    </xf>
    <xf numFmtId="0" fontId="0" fillId="8" borderId="2" xfId="0" applyFill="1" applyBorder="1" applyAlignment="1">
      <alignment horizontal="left" vertical="center"/>
    </xf>
    <xf numFmtId="10" fontId="0" fillId="8" borderId="2" xfId="0" applyNumberFormat="1" applyFill="1" applyBorder="1" applyAlignment="1">
      <alignment horizontal="center" vertical="center"/>
    </xf>
    <xf numFmtId="0" fontId="0" fillId="9" borderId="2" xfId="0" applyFill="1" applyBorder="1" applyAlignment="1">
      <alignment horizontal="left" vertical="center"/>
    </xf>
    <xf numFmtId="10" fontId="0" fillId="9" borderId="2" xfId="0" applyNumberForma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wrapText="1"/>
    </xf>
    <xf numFmtId="0" fontId="0" fillId="11" borderId="2" xfId="0" applyFill="1" applyBorder="1" applyAlignment="1">
      <alignment horizontal="left" vertical="center"/>
    </xf>
    <xf numFmtId="10" fontId="0" fillId="11" borderId="2" xfId="0" applyNumberFormat="1" applyFill="1" applyBorder="1" applyAlignment="1">
      <alignment horizontal="center" vertical="center"/>
    </xf>
    <xf numFmtId="0" fontId="1" fillId="12" borderId="0" xfId="0" applyFont="1" applyFill="1"/>
    <xf numFmtId="0" fontId="7" fillId="0" borderId="0" xfId="0" applyFont="1"/>
    <xf numFmtId="49" fontId="0" fillId="9" borderId="2" xfId="0" applyNumberFormat="1" applyFill="1" applyBorder="1" applyAlignment="1">
      <alignment horizontal="center" vertical="center"/>
    </xf>
    <xf numFmtId="49" fontId="0" fillId="8" borderId="2" xfId="0" applyNumberFormat="1" applyFill="1" applyBorder="1" applyAlignment="1">
      <alignment horizontal="center" vertical="center"/>
    </xf>
    <xf numFmtId="0" fontId="1" fillId="11" borderId="0" xfId="0" applyFont="1" applyFill="1"/>
    <xf numFmtId="0" fontId="6" fillId="10" borderId="0" xfId="0" applyFont="1" applyFill="1" applyAlignment="1">
      <alignment horizontal="center"/>
    </xf>
    <xf numFmtId="0" fontId="0" fillId="0" borderId="0" xfId="0"/>
    <xf numFmtId="0" fontId="4" fillId="11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0" fillId="0" borderId="1" xfId="0" applyBorder="1"/>
    <xf numFmtId="0" fontId="4" fillId="0" borderId="1" xfId="0" applyFont="1" applyBorder="1"/>
    <xf numFmtId="0" fontId="1" fillId="0" borderId="0" xfId="0" applyFont="1"/>
  </cellXfs>
  <cellStyles count="8">
    <cellStyle name="Normal" xfId="0" builtinId="0"/>
    <cellStyle name="Normal 2" xfId="1" xr:uid="{48BE04BD-640E-4260-B89A-651C9D25CD55}"/>
    <cellStyle name="Normal 3" xfId="2" xr:uid="{7992D0DE-C255-47DA-9638-25779E1B3E38}"/>
    <cellStyle name="Normal 4" xfId="3" xr:uid="{F051466D-F724-4EFC-8109-626BB00BB103}"/>
    <cellStyle name="Normal 5" xfId="4" xr:uid="{D35D39EF-06C3-4204-9974-17F8F033CCB9}"/>
    <cellStyle name="Normal 6" xfId="5" xr:uid="{1B49FC10-CDB9-4C3E-8C78-A1EF6A0F00BE}"/>
    <cellStyle name="Normal 7" xfId="6" xr:uid="{CD8CB365-3810-43D4-89DC-1754D70ED496}"/>
    <cellStyle name="Normal 8" xfId="7" xr:uid="{A51BC45A-9DDC-400E-9838-DA22CB23A05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9D19-727A-4F46-9E86-CEE9F032BBBC}">
  <dimension ref="A1:E25"/>
  <sheetViews>
    <sheetView tabSelected="1" workbookViewId="0">
      <selection activeCell="B14" sqref="B14"/>
    </sheetView>
  </sheetViews>
  <sheetFormatPr defaultRowHeight="15" x14ac:dyDescent="0.25"/>
  <cols>
    <col min="1" max="1" width="53.28515625" customWidth="1"/>
    <col min="2" max="5" width="19" customWidth="1"/>
  </cols>
  <sheetData>
    <row r="1" spans="1:5" ht="18.75" x14ac:dyDescent="0.3">
      <c r="A1" s="19" t="s">
        <v>0</v>
      </c>
      <c r="B1" s="17"/>
      <c r="C1" s="17"/>
      <c r="D1" s="17"/>
      <c r="E1" s="17"/>
    </row>
    <row r="2" spans="1:5" x14ac:dyDescent="0.25">
      <c r="A2" s="20" t="s">
        <v>45</v>
      </c>
      <c r="B2" s="17"/>
      <c r="C2" s="17"/>
      <c r="D2" s="17"/>
      <c r="E2" s="17"/>
    </row>
    <row r="4" spans="1:5" ht="50.1" customHeight="1" x14ac:dyDescent="0.2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 x14ac:dyDescent="0.25">
      <c r="A5" s="4" t="s">
        <v>6</v>
      </c>
      <c r="B5" s="5">
        <v>0.25259999999999999</v>
      </c>
      <c r="C5" s="5">
        <v>0.1512</v>
      </c>
      <c r="D5" s="5">
        <v>0.153</v>
      </c>
      <c r="E5" s="5">
        <v>0.94380000000000008</v>
      </c>
    </row>
    <row r="6" spans="1:5" x14ac:dyDescent="0.25">
      <c r="A6" s="6" t="s">
        <v>2</v>
      </c>
      <c r="B6" s="13" t="s">
        <v>7</v>
      </c>
      <c r="C6" s="7">
        <v>0.58410000000000006</v>
      </c>
      <c r="D6" s="7">
        <v>9.6500000000000002E-2</v>
      </c>
      <c r="E6" s="7">
        <v>0.25409999999999999</v>
      </c>
    </row>
    <row r="7" spans="1:5" x14ac:dyDescent="0.25">
      <c r="A7" s="4" t="s">
        <v>3</v>
      </c>
      <c r="B7" s="14" t="s">
        <v>7</v>
      </c>
      <c r="C7" s="14" t="s">
        <v>7</v>
      </c>
      <c r="D7" s="5">
        <v>5.2999999999999999E-2</v>
      </c>
      <c r="E7" s="5">
        <v>0.1527</v>
      </c>
    </row>
    <row r="8" spans="1:5" x14ac:dyDescent="0.25">
      <c r="A8" s="6" t="s">
        <v>4</v>
      </c>
      <c r="B8" s="13" t="s">
        <v>7</v>
      </c>
      <c r="C8" s="13" t="s">
        <v>7</v>
      </c>
      <c r="D8" s="13" t="s">
        <v>7</v>
      </c>
      <c r="E8" s="7">
        <v>0.153</v>
      </c>
    </row>
    <row r="9" spans="1:5" x14ac:dyDescent="0.25">
      <c r="A9" s="4" t="s">
        <v>5</v>
      </c>
      <c r="B9" s="14" t="s">
        <v>7</v>
      </c>
      <c r="C9" s="14" t="s">
        <v>7</v>
      </c>
      <c r="D9" s="14" t="s">
        <v>7</v>
      </c>
      <c r="E9" s="14" t="s">
        <v>7</v>
      </c>
    </row>
    <row r="11" spans="1:5" ht="18.75" x14ac:dyDescent="0.3">
      <c r="A11" s="16" t="s">
        <v>8</v>
      </c>
      <c r="B11" s="17"/>
      <c r="C11" s="17"/>
    </row>
    <row r="12" spans="1:5" x14ac:dyDescent="0.25">
      <c r="A12" s="18" t="s">
        <v>45</v>
      </c>
      <c r="B12" s="17"/>
      <c r="C12" s="17"/>
    </row>
    <row r="14" spans="1:5" ht="50.1" customHeight="1" x14ac:dyDescent="0.25">
      <c r="A14" s="8" t="s">
        <v>1</v>
      </c>
      <c r="B14" s="8" t="s">
        <v>9</v>
      </c>
    </row>
    <row r="15" spans="1:5" x14ac:dyDescent="0.25">
      <c r="A15" s="9" t="s">
        <v>10</v>
      </c>
      <c r="B15" s="10">
        <v>3.3999999999999998E-3</v>
      </c>
    </row>
    <row r="16" spans="1:5" x14ac:dyDescent="0.25">
      <c r="A16" s="6" t="s">
        <v>9</v>
      </c>
      <c r="B16" s="7" t="s">
        <v>7</v>
      </c>
    </row>
    <row r="19" spans="1:1" x14ac:dyDescent="0.25">
      <c r="A19" s="11" t="s">
        <v>11</v>
      </c>
    </row>
    <row r="20" spans="1:1" x14ac:dyDescent="0.25">
      <c r="A20" t="s">
        <v>12</v>
      </c>
    </row>
    <row r="21" spans="1:1" x14ac:dyDescent="0.25">
      <c r="A21" t="s">
        <v>13</v>
      </c>
    </row>
    <row r="22" spans="1:1" x14ac:dyDescent="0.25">
      <c r="A22" t="s">
        <v>14</v>
      </c>
    </row>
    <row r="23" spans="1:1" x14ac:dyDescent="0.25">
      <c r="A23" t="s">
        <v>15</v>
      </c>
    </row>
    <row r="25" spans="1:1" x14ac:dyDescent="0.25">
      <c r="A25" s="12" t="s">
        <v>16</v>
      </c>
    </row>
  </sheetData>
  <mergeCells count="4">
    <mergeCell ref="A11:C11"/>
    <mergeCell ref="A12:C12"/>
    <mergeCell ref="A1:E1"/>
    <mergeCell ref="A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C8036-3E76-4342-A03A-9935A8D8E6AA}">
  <dimension ref="A1:E154"/>
  <sheetViews>
    <sheetView topLeftCell="A4" workbookViewId="0">
      <selection activeCell="B10" sqref="B10"/>
    </sheetView>
  </sheetViews>
  <sheetFormatPr defaultRowHeight="15" x14ac:dyDescent="0.25"/>
  <cols>
    <col min="1" max="1" width="25.28515625" bestFit="1" customWidth="1"/>
    <col min="2" max="2" width="44.140625" bestFit="1" customWidth="1"/>
    <col min="3" max="3" width="20.28515625" bestFit="1" customWidth="1"/>
    <col min="4" max="4" width="22.140625" bestFit="1" customWidth="1"/>
    <col min="5" max="5" width="23.85546875" bestFit="1" customWidth="1"/>
  </cols>
  <sheetData>
    <row r="1" spans="1:5" ht="18.75" x14ac:dyDescent="0.3">
      <c r="A1" s="21" t="s">
        <v>23</v>
      </c>
      <c r="B1" s="17"/>
      <c r="C1" s="17"/>
      <c r="D1" s="17"/>
      <c r="E1" s="17"/>
    </row>
    <row r="2" spans="1:5" x14ac:dyDescent="0.25">
      <c r="A2" s="17" t="s">
        <v>19</v>
      </c>
      <c r="B2" s="17"/>
      <c r="C2" s="17"/>
      <c r="D2" s="17"/>
      <c r="E2" s="17"/>
    </row>
    <row r="4" spans="1:5" x14ac:dyDescent="0.25">
      <c r="A4" s="2" t="s">
        <v>17</v>
      </c>
      <c r="B4" s="2" t="s">
        <v>18</v>
      </c>
      <c r="C4" s="2" t="s">
        <v>20</v>
      </c>
      <c r="D4" s="2" t="s">
        <v>24</v>
      </c>
      <c r="E4" s="2" t="s">
        <v>21</v>
      </c>
    </row>
    <row r="5" spans="1:5" x14ac:dyDescent="0.25">
      <c r="A5" t="e" cm="1">
        <f t="array" ref="A5">_xlfn._xlws.FILTER(#REF!,(#REF!&gt;0)+(#REF!&gt;0))</f>
        <v>#REF!</v>
      </c>
      <c r="B5" t="e" cm="1">
        <f t="array" ref="B5">_xlfn._xlws.FILTER(#REF!,(#REF!&gt;0)+(#REF!&gt;0))</f>
        <v>#REF!</v>
      </c>
      <c r="C5" t="e" cm="1">
        <f t="array" ref="C5">_xlfn._xlws.FILTER(#REF!,(#REF!&gt;0)+(#REF!&gt;0))</f>
        <v>#REF!</v>
      </c>
      <c r="D5" t="e" cm="1">
        <f t="array" ref="D5">_xlfn._xlws.FILTER(#REF!,(#REF!&gt;0)+(#REF!&gt;0))</f>
        <v>#REF!</v>
      </c>
      <c r="E5" t="e" cm="1">
        <f t="array" ref="E5">_xlfn.MAP(_xlfn.ANCHORARRAY(C5),_xlfn.ANCHORARRAY(D5),_xlfn.LAMBDA(_xlpm.a,_xlpm.b,MIN(_xlpm.a,_xlpm.b)))</f>
        <v>#REF!</v>
      </c>
    </row>
    <row r="150" spans="1:2" x14ac:dyDescent="0.25">
      <c r="A150" s="1" t="s">
        <v>44</v>
      </c>
    </row>
    <row r="151" spans="1:2" x14ac:dyDescent="0.25">
      <c r="A151" t="s">
        <v>32</v>
      </c>
      <c r="B151">
        <f>ROWS(_xlfn.ANCHORARRAY(A5))</f>
        <v>1</v>
      </c>
    </row>
    <row r="152" spans="1:2" x14ac:dyDescent="0.25">
      <c r="A152" t="s">
        <v>33</v>
      </c>
      <c r="B152" t="e" cm="1">
        <f t="array" ref="B152">SUMPRODUCT((_xlfn.ANCHORARRAY(C5)&gt;0)*(_xlfn.ANCHORARRAY(D5)&gt;0))</f>
        <v>#REF!</v>
      </c>
    </row>
    <row r="154" spans="1:2" x14ac:dyDescent="0.25">
      <c r="A154" s="1" t="s">
        <v>22</v>
      </c>
      <c r="B154" s="15" t="e">
        <f>SUM(_xlfn.ANCHORARRAY(E5))</f>
        <v>#REF!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5C1FC-5FED-4FDD-B2A8-07B69282C6CC}">
  <dimension ref="A1:E154"/>
  <sheetViews>
    <sheetView topLeftCell="A18" workbookViewId="0">
      <selection activeCell="B5" sqref="B5"/>
    </sheetView>
  </sheetViews>
  <sheetFormatPr defaultRowHeight="15" x14ac:dyDescent="0.25"/>
  <cols>
    <col min="1" max="1" width="25.28515625" bestFit="1" customWidth="1"/>
    <col min="2" max="2" width="44.140625" bestFit="1" customWidth="1"/>
    <col min="3" max="3" width="20.28515625" bestFit="1" customWidth="1"/>
    <col min="4" max="4" width="19.28515625" bestFit="1" customWidth="1"/>
    <col min="5" max="5" width="23.85546875" bestFit="1" customWidth="1"/>
  </cols>
  <sheetData>
    <row r="1" spans="1:5" ht="18.75" x14ac:dyDescent="0.3">
      <c r="A1" s="21" t="s">
        <v>25</v>
      </c>
      <c r="B1" s="17"/>
      <c r="C1" s="17"/>
      <c r="D1" s="17"/>
      <c r="E1" s="17"/>
    </row>
    <row r="2" spans="1:5" x14ac:dyDescent="0.25">
      <c r="A2" s="17" t="s">
        <v>19</v>
      </c>
      <c r="B2" s="17"/>
      <c r="C2" s="17"/>
      <c r="D2" s="17"/>
      <c r="E2" s="17"/>
    </row>
    <row r="4" spans="1:5" x14ac:dyDescent="0.25">
      <c r="A4" s="2" t="s">
        <v>17</v>
      </c>
      <c r="B4" s="2" t="s">
        <v>18</v>
      </c>
      <c r="C4" s="2" t="s">
        <v>20</v>
      </c>
      <c r="D4" s="2" t="s">
        <v>26</v>
      </c>
      <c r="E4" s="2" t="s">
        <v>21</v>
      </c>
    </row>
    <row r="5" spans="1:5" x14ac:dyDescent="0.25">
      <c r="A5" t="e" cm="1">
        <f t="array" ref="A5">_xlfn._xlws.FILTER(#REF!,(#REF!&gt;0)+(#REF!&gt;0))</f>
        <v>#REF!</v>
      </c>
      <c r="B5" t="e" cm="1">
        <f t="array" ref="B5">_xlfn._xlws.FILTER(#REF!,(#REF!&gt;0)+(#REF!&gt;0))</f>
        <v>#REF!</v>
      </c>
      <c r="C5" t="e" cm="1">
        <f t="array" ref="C5">_xlfn._xlws.FILTER(#REF!,(#REF!&gt;0)+(#REF!&gt;0))</f>
        <v>#REF!</v>
      </c>
      <c r="D5" t="e" cm="1">
        <f t="array" ref="D5">_xlfn._xlws.FILTER(#REF!,(#REF!&gt;0)+(#REF!&gt;0))</f>
        <v>#REF!</v>
      </c>
      <c r="E5" t="e" cm="1">
        <f t="array" ref="E5">_xlfn.MAP(_xlfn.ANCHORARRAY(C5),_xlfn.ANCHORARRAY(D5),_xlfn.LAMBDA(_xlpm.a,_xlpm.b,MIN(_xlpm.a,_xlpm.b)))</f>
        <v>#REF!</v>
      </c>
    </row>
    <row r="150" spans="1:2" x14ac:dyDescent="0.25">
      <c r="A150" s="1" t="s">
        <v>44</v>
      </c>
    </row>
    <row r="151" spans="1:2" x14ac:dyDescent="0.25">
      <c r="A151" t="s">
        <v>32</v>
      </c>
      <c r="B151">
        <f>ROWS(_xlfn.ANCHORARRAY(A5))</f>
        <v>1</v>
      </c>
    </row>
    <row r="152" spans="1:2" x14ac:dyDescent="0.25">
      <c r="A152" t="s">
        <v>33</v>
      </c>
      <c r="B152" t="e" cm="1">
        <f t="array" ref="B152">SUMPRODUCT((_xlfn.ANCHORARRAY(C5)&gt;0)*(_xlfn.ANCHORARRAY(D5)&gt;0))</f>
        <v>#REF!</v>
      </c>
    </row>
    <row r="154" spans="1:2" x14ac:dyDescent="0.25">
      <c r="A154" s="1" t="s">
        <v>22</v>
      </c>
      <c r="B154" s="15" t="e">
        <f>SUM(_xlfn.ANCHORARRAY(E5))</f>
        <v>#REF!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14FF3-4DBC-4BE8-A9BE-F8F79A596B10}">
  <dimension ref="A1:E154"/>
  <sheetViews>
    <sheetView workbookViewId="0">
      <selection sqref="A1:E1"/>
    </sheetView>
  </sheetViews>
  <sheetFormatPr defaultRowHeight="15" x14ac:dyDescent="0.25"/>
  <cols>
    <col min="1" max="1" width="34.28515625" customWidth="1"/>
    <col min="2" max="2" width="53.28515625" customWidth="1"/>
    <col min="3" max="5" width="24.7109375" customWidth="1"/>
  </cols>
  <sheetData>
    <row r="1" spans="1:5" ht="18.75" x14ac:dyDescent="0.3">
      <c r="A1" s="22" t="s">
        <v>27</v>
      </c>
      <c r="B1" s="23"/>
      <c r="C1" s="23"/>
      <c r="D1" s="23"/>
      <c r="E1" s="23"/>
    </row>
    <row r="2" spans="1:5" x14ac:dyDescent="0.25">
      <c r="A2" s="24" t="s">
        <v>19</v>
      </c>
      <c r="B2" s="23"/>
      <c r="C2" s="23"/>
      <c r="D2" s="23"/>
      <c r="E2" s="23"/>
    </row>
    <row r="4" spans="1:5" x14ac:dyDescent="0.25">
      <c r="A4" s="2" t="s">
        <v>17</v>
      </c>
      <c r="B4" s="2" t="s">
        <v>18</v>
      </c>
      <c r="C4" s="2" t="s">
        <v>26</v>
      </c>
      <c r="D4" s="2" t="s">
        <v>24</v>
      </c>
      <c r="E4" s="2" t="s">
        <v>21</v>
      </c>
    </row>
    <row r="5" spans="1:5" x14ac:dyDescent="0.25">
      <c r="A5" t="e" cm="1">
        <f t="array" ref="A5">_xlfn._xlws.FILTER(#REF!,(#REF!&gt;0)+(#REF!&gt;0))</f>
        <v>#REF!</v>
      </c>
      <c r="B5" t="e" cm="1">
        <f t="array" ref="B5">_xlfn._xlws.FILTER(#REF!,(#REF!&gt;0)+(#REF!&gt;0))</f>
        <v>#REF!</v>
      </c>
      <c r="C5" t="e" cm="1">
        <f t="array" ref="C5">_xlfn._xlws.FILTER(#REF!,(#REF!&gt;0)+(#REF!&gt;0))</f>
        <v>#REF!</v>
      </c>
      <c r="D5" t="e" cm="1">
        <f t="array" ref="D5">_xlfn._xlws.FILTER(#REF!,(#REF!&gt;0)+(#REF!&gt;0))</f>
        <v>#REF!</v>
      </c>
      <c r="E5" t="e" cm="1">
        <f t="array" ref="E5">_xlfn.MAP(_xlfn.ANCHORARRAY(C5),_xlfn.ANCHORARRAY(D5),_xlfn.LAMBDA(_xlpm.a,_xlpm.b,MIN(_xlpm.a,_xlpm.b)))</f>
        <v>#REF!</v>
      </c>
    </row>
    <row r="150" spans="1:2" x14ac:dyDescent="0.25">
      <c r="A150" s="1" t="s">
        <v>44</v>
      </c>
    </row>
    <row r="151" spans="1:2" x14ac:dyDescent="0.25">
      <c r="A151" t="s">
        <v>32</v>
      </c>
      <c r="B151">
        <f>ROWS(_xlfn.ANCHORARRAY(A5))</f>
        <v>1</v>
      </c>
    </row>
    <row r="152" spans="1:2" x14ac:dyDescent="0.25">
      <c r="A152" t="s">
        <v>33</v>
      </c>
      <c r="B152" t="e" cm="1">
        <f t="array" ref="B152">SUMPRODUCT((_xlfn.ANCHORARRAY(C5)&gt;0)*(_xlfn.ANCHORARRAY(D5)&gt;0))</f>
        <v>#REF!</v>
      </c>
    </row>
    <row r="154" spans="1:2" x14ac:dyDescent="0.25">
      <c r="A154" s="1" t="s">
        <v>22</v>
      </c>
      <c r="B154" s="15" t="e">
        <f>SUM(_xlfn.ANCHORARRAY(E5))</f>
        <v>#REF!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8A3FE-1878-4B17-B252-C638CABD218A}">
  <dimension ref="A1:E154"/>
  <sheetViews>
    <sheetView topLeftCell="A42" workbookViewId="0">
      <selection activeCell="D5" sqref="D5"/>
    </sheetView>
  </sheetViews>
  <sheetFormatPr defaultRowHeight="15" x14ac:dyDescent="0.25"/>
  <cols>
    <col min="1" max="1" width="26.7109375" bestFit="1" customWidth="1"/>
    <col min="2" max="2" width="44.140625" bestFit="1" customWidth="1"/>
    <col min="3" max="3" width="20.28515625" bestFit="1" customWidth="1"/>
    <col min="4" max="4" width="21.7109375" bestFit="1" customWidth="1"/>
    <col min="5" max="5" width="23.5703125" bestFit="1" customWidth="1"/>
  </cols>
  <sheetData>
    <row r="1" spans="1:5" ht="18.75" x14ac:dyDescent="0.3">
      <c r="A1" s="21" t="s">
        <v>28</v>
      </c>
      <c r="B1" s="17"/>
      <c r="C1" s="17"/>
      <c r="D1" s="17"/>
      <c r="E1" s="17"/>
    </row>
    <row r="2" spans="1:5" x14ac:dyDescent="0.25">
      <c r="A2" s="17" t="s">
        <v>29</v>
      </c>
      <c r="B2" s="17"/>
      <c r="C2" s="17"/>
      <c r="D2" s="17"/>
      <c r="E2" s="17"/>
    </row>
    <row r="4" spans="1:5" x14ac:dyDescent="0.25">
      <c r="A4" s="1" t="s">
        <v>17</v>
      </c>
      <c r="B4" s="1" t="s">
        <v>18</v>
      </c>
      <c r="C4" s="1" t="s">
        <v>20</v>
      </c>
      <c r="D4" s="1" t="s">
        <v>30</v>
      </c>
      <c r="E4" s="1" t="s">
        <v>31</v>
      </c>
    </row>
    <row r="5" spans="1:5" x14ac:dyDescent="0.25">
      <c r="A5" t="e" cm="1">
        <f t="array" ref="A5">_xlfn._xlws.FILTER(#REF!,(#REF!&gt;0)+(#REF!&gt;0))</f>
        <v>#REF!</v>
      </c>
      <c r="B5" t="e" cm="1">
        <f t="array" ref="B5">_xlfn._xlws.FILTER(#REF!,(#REF!&gt;0)+(#REF!&gt;0))</f>
        <v>#REF!</v>
      </c>
      <c r="C5" t="e" cm="1">
        <f t="array" ref="C5">_xlfn._xlws.FILTER(#REF!,(#REF!&gt;0)+(#REF!&gt;0))</f>
        <v>#REF!</v>
      </c>
      <c r="D5" t="e" cm="1">
        <f t="array" ref="D5">_xlfn._xlws.FILTER(#REF!,(#REF!&gt;0)+(#REF!&gt;0))</f>
        <v>#REF!</v>
      </c>
      <c r="E5" t="e" cm="1">
        <f t="array" ref="E5">_xlfn.MAP(_xlfn.ANCHORARRAY(C5),_xlfn.ANCHORARRAY(D5),_xlfn.LAMBDA(_xlpm.a,_xlpm.b,MIN(_xlpm.a,_xlpm.b)))</f>
        <v>#REF!</v>
      </c>
    </row>
    <row r="150" spans="1:2" x14ac:dyDescent="0.25">
      <c r="A150" s="1" t="s">
        <v>44</v>
      </c>
    </row>
    <row r="151" spans="1:2" x14ac:dyDescent="0.25">
      <c r="A151" t="s">
        <v>32</v>
      </c>
      <c r="B151">
        <f>ROWS(_xlfn.ANCHORARRAY(A5))</f>
        <v>1</v>
      </c>
    </row>
    <row r="152" spans="1:2" x14ac:dyDescent="0.25">
      <c r="A152" t="s">
        <v>33</v>
      </c>
      <c r="B152" t="e" cm="1">
        <f t="array" ref="B152">SUMPRODUCT((_xlfn.ANCHORARRAY(C5)&gt;0)*(_xlfn.ANCHORARRAY(D5)&gt;0))</f>
        <v>#REF!</v>
      </c>
    </row>
    <row r="154" spans="1:2" x14ac:dyDescent="0.25">
      <c r="A154" s="1" t="s">
        <v>22</v>
      </c>
      <c r="B154" s="15" t="e">
        <f>SUM(_xlfn.ANCHORARRAY(E5))</f>
        <v>#REF!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B73AA-6092-4318-9D90-ED80FC1B032D}">
  <dimension ref="A1:E54"/>
  <sheetViews>
    <sheetView topLeftCell="A27" workbookViewId="0">
      <selection activeCell="D5" sqref="D5"/>
    </sheetView>
  </sheetViews>
  <sheetFormatPr defaultRowHeight="15" x14ac:dyDescent="0.25"/>
  <cols>
    <col min="1" max="1" width="20" bestFit="1" customWidth="1"/>
    <col min="2" max="2" width="47" bestFit="1" customWidth="1"/>
    <col min="3" max="3" width="19.7109375" bestFit="1" customWidth="1"/>
    <col min="4" max="4" width="18.140625" bestFit="1" customWidth="1"/>
    <col min="5" max="5" width="23.5703125" bestFit="1" customWidth="1"/>
  </cols>
  <sheetData>
    <row r="1" spans="1:5" ht="18.75" x14ac:dyDescent="0.3">
      <c r="A1" s="21" t="s">
        <v>34</v>
      </c>
      <c r="B1" s="17"/>
      <c r="C1" s="17"/>
      <c r="D1" s="17"/>
      <c r="E1" s="17"/>
    </row>
    <row r="2" spans="1:5" x14ac:dyDescent="0.25">
      <c r="A2" s="17" t="s">
        <v>35</v>
      </c>
      <c r="B2" s="17"/>
      <c r="C2" s="17"/>
      <c r="D2" s="17"/>
      <c r="E2" s="17"/>
    </row>
    <row r="4" spans="1:5" x14ac:dyDescent="0.25">
      <c r="A4" s="1" t="s">
        <v>17</v>
      </c>
      <c r="B4" s="1" t="s">
        <v>18</v>
      </c>
      <c r="C4" s="1" t="s">
        <v>36</v>
      </c>
      <c r="D4" s="1" t="s">
        <v>37</v>
      </c>
      <c r="E4" s="1" t="s">
        <v>31</v>
      </c>
    </row>
    <row r="5" spans="1:5" x14ac:dyDescent="0.25">
      <c r="A5" t="e" cm="1">
        <f t="array" ref="A5">_xlfn._xlws.FILTER(#REF!,(#REF!&gt;0)+(#REF!&gt;0))</f>
        <v>#REF!</v>
      </c>
      <c r="B5" t="e" cm="1">
        <f t="array" ref="B5">_xlfn._xlws.FILTER(#REF!,(#REF!&gt;0)+(#REF!&gt;0))</f>
        <v>#REF!</v>
      </c>
      <c r="C5" t="e" cm="1">
        <f t="array" ref="C5">_xlfn._xlws.FILTER(#REF!,(#REF!&gt;0)+(#REF!&gt;0))</f>
        <v>#REF!</v>
      </c>
      <c r="D5" t="e" cm="1">
        <f t="array" ref="D5">_xlfn._xlws.FILTER(#REF!,(#REF!&gt;0)+(#REF!&gt;0))</f>
        <v>#REF!</v>
      </c>
      <c r="E5" t="e" cm="1">
        <f t="array" ref="E5">_xlfn.MAP(_xlfn.ANCHORARRAY(C5),_xlfn.ANCHORARRAY(D5),_xlfn.LAMBDA(_xlpm.a,_xlpm.b,MIN(_xlpm.a,_xlpm.b)))</f>
        <v>#REF!</v>
      </c>
    </row>
    <row r="50" spans="1:2" x14ac:dyDescent="0.25">
      <c r="A50" s="1" t="s">
        <v>44</v>
      </c>
    </row>
    <row r="51" spans="1:2" x14ac:dyDescent="0.25">
      <c r="A51" t="s">
        <v>32</v>
      </c>
      <c r="B51">
        <f>ROWS(_xlfn.ANCHORARRAY(A5))</f>
        <v>1</v>
      </c>
    </row>
    <row r="52" spans="1:2" x14ac:dyDescent="0.25">
      <c r="A52" t="s">
        <v>33</v>
      </c>
      <c r="B52" t="e" cm="1">
        <f t="array" ref="B52">SUMPRODUCT((_xlfn.ANCHORARRAY(C5)&gt;0)*(_xlfn.ANCHORARRAY(D5)&gt;0))</f>
        <v>#REF!</v>
      </c>
    </row>
    <row r="54" spans="1:2" x14ac:dyDescent="0.25">
      <c r="A54" s="1" t="s">
        <v>22</v>
      </c>
      <c r="B54" s="15" t="e">
        <f>SUM(_xlfn.ANCHORARRAY(E5))</f>
        <v>#REF!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45C08-ABF9-4CDF-AC12-BA0C320DA1FC}">
  <dimension ref="A1:E54"/>
  <sheetViews>
    <sheetView topLeftCell="B3" workbookViewId="0">
      <selection activeCell="D5" sqref="D5"/>
    </sheetView>
  </sheetViews>
  <sheetFormatPr defaultRowHeight="15" x14ac:dyDescent="0.25"/>
  <cols>
    <col min="1" max="1" width="25.140625" bestFit="1" customWidth="1"/>
    <col min="2" max="2" width="47" bestFit="1" customWidth="1"/>
    <col min="3" max="3" width="19.7109375" bestFit="1" customWidth="1"/>
    <col min="4" max="4" width="21.7109375" bestFit="1" customWidth="1"/>
    <col min="5" max="5" width="23.5703125" bestFit="1" customWidth="1"/>
  </cols>
  <sheetData>
    <row r="1" spans="1:5" ht="18.75" x14ac:dyDescent="0.3">
      <c r="A1" s="21" t="s">
        <v>38</v>
      </c>
      <c r="B1" s="21"/>
      <c r="C1" s="21"/>
      <c r="D1" s="21"/>
      <c r="E1" s="21"/>
    </row>
    <row r="2" spans="1:5" x14ac:dyDescent="0.25">
      <c r="A2" s="17" t="s">
        <v>39</v>
      </c>
      <c r="B2" s="17"/>
      <c r="C2" s="17"/>
      <c r="D2" s="17"/>
      <c r="E2" s="17"/>
    </row>
    <row r="4" spans="1:5" x14ac:dyDescent="0.25">
      <c r="A4" s="2" t="s">
        <v>17</v>
      </c>
      <c r="B4" s="2" t="s">
        <v>18</v>
      </c>
      <c r="C4" s="2" t="s">
        <v>36</v>
      </c>
      <c r="D4" s="2" t="s">
        <v>30</v>
      </c>
      <c r="E4" s="2" t="s">
        <v>31</v>
      </c>
    </row>
    <row r="5" spans="1:5" x14ac:dyDescent="0.25">
      <c r="A5" t="e" cm="1">
        <f t="array" ref="A5">_xlfn._xlws.FILTER(#REF!,(#REF!&gt;0)+(#REF!&gt;0))</f>
        <v>#REF!</v>
      </c>
      <c r="B5" t="e" cm="1">
        <f t="array" ref="B5">_xlfn._xlws.FILTER(#REF!,(#REF!&gt;0)+(#REF!&gt;0))</f>
        <v>#REF!</v>
      </c>
      <c r="C5" t="e" cm="1">
        <f t="array" ref="C5">_xlfn._xlws.FILTER(#REF!,(#REF!&gt;0)+(#REF!&gt;0))</f>
        <v>#REF!</v>
      </c>
      <c r="D5" t="e" cm="1">
        <f t="array" ref="D5">_xlfn._xlws.FILTER(#REF!,(#REF!&gt;0)+(#REF!&gt;0))</f>
        <v>#REF!</v>
      </c>
      <c r="E5" t="e" cm="1">
        <f t="array" ref="E5">_xlfn.MAP(_xlfn.ANCHORARRAY(C5),_xlfn.ANCHORARRAY(D5),_xlfn.LAMBDA(_xlpm.a,_xlpm.b,MIN(_xlpm.a,_xlpm.b)))</f>
        <v>#REF!</v>
      </c>
    </row>
    <row r="50" spans="1:2" x14ac:dyDescent="0.25">
      <c r="A50" s="1" t="s">
        <v>44</v>
      </c>
    </row>
    <row r="51" spans="1:2" x14ac:dyDescent="0.25">
      <c r="A51" t="s">
        <v>32</v>
      </c>
      <c r="B51">
        <f>ROWS(_xlfn.ANCHORARRAY(A5))</f>
        <v>1</v>
      </c>
    </row>
    <row r="52" spans="1:2" x14ac:dyDescent="0.25">
      <c r="A52" t="s">
        <v>33</v>
      </c>
      <c r="B52" t="e" cm="1">
        <f t="array" ref="B52">SUMPRODUCT((_xlfn.ANCHORARRAY(C5)&gt;0)*(_xlfn.ANCHORARRAY(D5)&gt;0))</f>
        <v>#REF!</v>
      </c>
    </row>
    <row r="54" spans="1:2" x14ac:dyDescent="0.25">
      <c r="A54" s="1" t="s">
        <v>22</v>
      </c>
      <c r="B54" s="15" t="e">
        <f>SUM(_xlfn.ANCHORARRAY(E5))</f>
        <v>#REF!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F7674-6D6E-45FB-BC5E-D14B0D7285C2}">
  <dimension ref="A1:E54"/>
  <sheetViews>
    <sheetView workbookViewId="0">
      <selection activeCell="D5" sqref="D5"/>
    </sheetView>
  </sheetViews>
  <sheetFormatPr defaultRowHeight="15" x14ac:dyDescent="0.25"/>
  <cols>
    <col min="1" max="1" width="23.5703125" bestFit="1" customWidth="1"/>
    <col min="2" max="2" width="46.42578125" bestFit="1" customWidth="1"/>
    <col min="3" max="3" width="18.140625" bestFit="1" customWidth="1"/>
    <col min="4" max="4" width="21.7109375" bestFit="1" customWidth="1"/>
    <col min="5" max="5" width="23.5703125" bestFit="1" customWidth="1"/>
  </cols>
  <sheetData>
    <row r="1" spans="1:5" ht="18.75" x14ac:dyDescent="0.3">
      <c r="A1" s="21" t="s">
        <v>40</v>
      </c>
      <c r="B1" s="21"/>
      <c r="C1" s="21"/>
      <c r="D1" s="21"/>
      <c r="E1" s="21"/>
    </row>
    <row r="2" spans="1:5" x14ac:dyDescent="0.25">
      <c r="A2" s="17" t="s">
        <v>39</v>
      </c>
      <c r="B2" s="17"/>
      <c r="C2" s="17"/>
      <c r="D2" s="17"/>
      <c r="E2" s="17"/>
    </row>
    <row r="4" spans="1:5" x14ac:dyDescent="0.25">
      <c r="A4" s="2" t="s">
        <v>17</v>
      </c>
      <c r="B4" s="2" t="s">
        <v>18</v>
      </c>
      <c r="C4" s="2" t="s">
        <v>37</v>
      </c>
      <c r="D4" s="2" t="s">
        <v>30</v>
      </c>
      <c r="E4" s="2" t="s">
        <v>31</v>
      </c>
    </row>
    <row r="5" spans="1:5" x14ac:dyDescent="0.25">
      <c r="A5" t="e" cm="1">
        <f t="array" ref="A5">_xlfn._xlws.FILTER(#REF!,(#REF!&gt;0)+(#REF!&gt;0))</f>
        <v>#REF!</v>
      </c>
      <c r="B5" t="e" cm="1">
        <f t="array" ref="B5">_xlfn._xlws.FILTER(#REF!,(#REF!&gt;0)+(#REF!&gt;0))</f>
        <v>#REF!</v>
      </c>
      <c r="C5" t="e" cm="1">
        <f t="array" ref="C5">_xlfn._xlws.FILTER(#REF!,(#REF!&gt;0)+(#REF!&gt;0))</f>
        <v>#REF!</v>
      </c>
      <c r="D5" t="e" cm="1">
        <f t="array" ref="D5">_xlfn._xlws.FILTER(#REF!,(#REF!&gt;0)+(#REF!&gt;0))</f>
        <v>#REF!</v>
      </c>
      <c r="E5" t="e" cm="1">
        <f t="array" ref="E5">_xlfn.MAP(_xlfn.ANCHORARRAY(C5),_xlfn.ANCHORARRAY(D5),_xlfn.LAMBDA(_xlpm.a,_xlpm.b,MIN(_xlpm.a,_xlpm.b)))</f>
        <v>#REF!</v>
      </c>
    </row>
    <row r="50" spans="1:2" x14ac:dyDescent="0.25">
      <c r="A50" s="1" t="s">
        <v>44</v>
      </c>
    </row>
    <row r="51" spans="1:2" x14ac:dyDescent="0.25">
      <c r="A51" t="s">
        <v>32</v>
      </c>
      <c r="B51">
        <f>ROWS(_xlfn.ANCHORARRAY(A5))</f>
        <v>1</v>
      </c>
    </row>
    <row r="52" spans="1:2" x14ac:dyDescent="0.25">
      <c r="A52" t="s">
        <v>33</v>
      </c>
      <c r="B52" t="e" cm="1">
        <f t="array" ref="B52">SUMPRODUCT((_xlfn.ANCHORARRAY(C5)&gt;0)*(_xlfn.ANCHORARRAY(D5)&gt;0))</f>
        <v>#REF!</v>
      </c>
    </row>
    <row r="54" spans="1:2" x14ac:dyDescent="0.25">
      <c r="A54" s="1" t="s">
        <v>22</v>
      </c>
      <c r="B54" s="15" t="e">
        <f>SUM(_xlfn.ANCHORARRAY(E5))</f>
        <v>#REF!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3BFB4-7817-4072-AEEB-71A5B65853CD}">
  <dimension ref="A1:E154"/>
  <sheetViews>
    <sheetView topLeftCell="A85" workbookViewId="0">
      <selection activeCell="B96" sqref="B96"/>
    </sheetView>
  </sheetViews>
  <sheetFormatPr defaultRowHeight="15" x14ac:dyDescent="0.25"/>
  <cols>
    <col min="1" max="1" width="13.85546875" bestFit="1" customWidth="1"/>
    <col min="2" max="2" width="44.140625" bestFit="1" customWidth="1"/>
    <col min="3" max="3" width="21.7109375" bestFit="1" customWidth="1"/>
    <col min="4" max="4" width="22.140625" bestFit="1" customWidth="1"/>
    <col min="5" max="5" width="23.5703125" bestFit="1" customWidth="1"/>
  </cols>
  <sheetData>
    <row r="1" spans="1:5" x14ac:dyDescent="0.25">
      <c r="A1" s="25" t="s">
        <v>42</v>
      </c>
      <c r="B1" s="25"/>
      <c r="C1" s="25"/>
      <c r="D1" s="25"/>
      <c r="E1" s="25"/>
    </row>
    <row r="2" spans="1:5" x14ac:dyDescent="0.25">
      <c r="A2" s="17" t="s">
        <v>41</v>
      </c>
      <c r="B2" s="17"/>
      <c r="C2" s="17"/>
      <c r="D2" s="17"/>
      <c r="E2" s="17"/>
    </row>
    <row r="4" spans="1:5" x14ac:dyDescent="0.25">
      <c r="A4" s="1" t="s">
        <v>17</v>
      </c>
      <c r="B4" s="1" t="s">
        <v>18</v>
      </c>
      <c r="C4" s="1" t="s">
        <v>30</v>
      </c>
      <c r="D4" s="1" t="s">
        <v>24</v>
      </c>
      <c r="E4" s="1" t="s">
        <v>31</v>
      </c>
    </row>
    <row r="5" spans="1:5" x14ac:dyDescent="0.25">
      <c r="A5" t="e" cm="1">
        <f t="array" ref="A5">_xlfn._xlws.FILTER(#REF!,(#REF!&gt;0)+(#REF!&gt;0))</f>
        <v>#REF!</v>
      </c>
      <c r="B5" t="e" cm="1">
        <f t="array" ref="B5">_xlfn._xlws.FILTER(#REF!,(#REF!&gt;0)+(#REF!&gt;0))</f>
        <v>#REF!</v>
      </c>
      <c r="C5" t="e" cm="1">
        <f t="array" ref="C5">_xlfn._xlws.FILTER(#REF!,(#REF!&gt;0)+(#REF!&gt;0))</f>
        <v>#REF!</v>
      </c>
      <c r="D5" t="e" cm="1">
        <f t="array" ref="D5">_xlfn._xlws.FILTER(#REF!,(#REF!&gt;0)+(#REF!&gt;0))</f>
        <v>#REF!</v>
      </c>
      <c r="E5" t="e" cm="1">
        <f t="array" ref="E5">_xlfn.MAP(_xlfn.ANCHORARRAY(C5),_xlfn.ANCHORARRAY(D5),_xlfn.LAMBDA(_xlpm.a,_xlpm.b,MIN(_xlpm.a,_xlpm.b)))</f>
        <v>#REF!</v>
      </c>
    </row>
    <row r="150" spans="1:2" x14ac:dyDescent="0.25">
      <c r="A150" s="1" t="s">
        <v>44</v>
      </c>
    </row>
    <row r="151" spans="1:2" x14ac:dyDescent="0.25">
      <c r="A151" t="s">
        <v>32</v>
      </c>
      <c r="B151">
        <f>ROWS(_xlfn.ANCHORARRAY(A5))</f>
        <v>1</v>
      </c>
    </row>
    <row r="152" spans="1:2" x14ac:dyDescent="0.25">
      <c r="A152" t="s">
        <v>33</v>
      </c>
      <c r="B152" t="e" cm="1">
        <f t="array" ref="B152">SUMPRODUCT((_xlfn.ANCHORARRAY(C5)&gt;0)*(_xlfn.ANCHORARRAY(D5)&gt;0))</f>
        <v>#REF!</v>
      </c>
    </row>
    <row r="154" spans="1:2" x14ac:dyDescent="0.25">
      <c r="A154" s="1" t="s">
        <v>22</v>
      </c>
      <c r="B154" s="15" t="e">
        <f>SUM(_xlfn.ANCHORARRAY(E5))</f>
        <v>#REF!</v>
      </c>
    </row>
  </sheetData>
  <mergeCells count="2">
    <mergeCell ref="A1:E1"/>
    <mergeCell ref="A2:E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1B12A-1EEB-463D-B2CE-56055C219A53}">
  <dimension ref="A1:E154"/>
  <sheetViews>
    <sheetView workbookViewId="0">
      <selection activeCell="A4" sqref="A4"/>
    </sheetView>
  </sheetViews>
  <sheetFormatPr defaultRowHeight="15" x14ac:dyDescent="0.25"/>
  <cols>
    <col min="1" max="1" width="13.85546875" bestFit="1" customWidth="1"/>
    <col min="2" max="2" width="44.140625" bestFit="1" customWidth="1"/>
    <col min="3" max="3" width="21.7109375" bestFit="1" customWidth="1"/>
    <col min="4" max="4" width="19.28515625" bestFit="1" customWidth="1"/>
    <col min="5" max="5" width="23.5703125" bestFit="1" customWidth="1"/>
  </cols>
  <sheetData>
    <row r="1" spans="1:5" x14ac:dyDescent="0.25">
      <c r="A1" s="25" t="s">
        <v>43</v>
      </c>
      <c r="B1" s="25"/>
      <c r="C1" s="25"/>
      <c r="D1" s="25"/>
      <c r="E1" s="25"/>
    </row>
    <row r="2" spans="1:5" x14ac:dyDescent="0.25">
      <c r="A2" s="17" t="s">
        <v>41</v>
      </c>
      <c r="B2" s="17"/>
      <c r="C2" s="17"/>
      <c r="D2" s="17"/>
      <c r="E2" s="17"/>
    </row>
    <row r="4" spans="1:5" x14ac:dyDescent="0.25">
      <c r="A4" s="1" t="s">
        <v>17</v>
      </c>
      <c r="B4" s="1" t="s">
        <v>18</v>
      </c>
      <c r="C4" s="1" t="s">
        <v>30</v>
      </c>
      <c r="D4" s="1" t="s">
        <v>26</v>
      </c>
      <c r="E4" s="1" t="s">
        <v>31</v>
      </c>
    </row>
    <row r="5" spans="1:5" x14ac:dyDescent="0.25">
      <c r="A5" t="e" cm="1">
        <f t="array" ref="A5">_xlfn._xlws.FILTER(#REF!,(#REF!&gt;0)+(#REF!&gt;0))</f>
        <v>#REF!</v>
      </c>
      <c r="B5" t="e" cm="1">
        <f t="array" ref="B5">_xlfn._xlws.FILTER(#REF!,(#REF!&gt;0)+(#REF!&gt;0))</f>
        <v>#REF!</v>
      </c>
      <c r="C5" t="e" cm="1">
        <f t="array" ref="C5">_xlfn._xlws.FILTER(#REF!,(#REF!&gt;0)+(#REF!&gt;0))</f>
        <v>#REF!</v>
      </c>
      <c r="D5" t="e" cm="1">
        <f t="array" ref="D5">_xlfn._xlws.FILTER(#REF!,(#REF!&gt;0)+(#REF!&gt;0))</f>
        <v>#REF!</v>
      </c>
      <c r="E5" t="e" cm="1">
        <f t="array" ref="E5">_xlfn.MAP(_xlfn.ANCHORARRAY(C5),_xlfn.ANCHORARRAY(D5),_xlfn.LAMBDA(_xlpm.a,_xlpm.b,MIN(_xlpm.a,_xlpm.b)))</f>
        <v>#REF!</v>
      </c>
    </row>
    <row r="150" spans="1:2" x14ac:dyDescent="0.25">
      <c r="A150" s="1" t="s">
        <v>44</v>
      </c>
    </row>
    <row r="151" spans="1:2" x14ac:dyDescent="0.25">
      <c r="A151" t="s">
        <v>32</v>
      </c>
      <c r="B151">
        <f>ROWS(_xlfn.ANCHORARRAY(A5))</f>
        <v>1</v>
      </c>
    </row>
    <row r="152" spans="1:2" x14ac:dyDescent="0.25">
      <c r="A152" t="s">
        <v>33</v>
      </c>
      <c r="B152" t="e" cm="1">
        <f t="array" ref="B152">SUMPRODUCT((_xlfn.ANCHORARRAY(C5)&gt;0)*(_xlfn.ANCHORARRAY(D5)&gt;0))</f>
        <v>#REF!</v>
      </c>
    </row>
    <row r="154" spans="1:2" x14ac:dyDescent="0.25">
      <c r="A154" s="1" t="s">
        <v>22</v>
      </c>
      <c r="B154" s="15" t="e">
        <f>SUM(_xlfn.ANCHORARRAY(E5))</f>
        <v>#REF!</v>
      </c>
    </row>
  </sheetData>
  <mergeCells count="2">
    <mergeCell ref="A1:E1"/>
    <mergeCell ref="A2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6f8580f-fbea-4e91-9e09-293990dfce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C22F1B015E3A4C86B8803D62A7D101" ma:contentTypeVersion="9" ma:contentTypeDescription="Create a new document." ma:contentTypeScope="" ma:versionID="cb5c9c31ca334dea3bc19a4b3e6aae7c">
  <xsd:schema xmlns:xsd="http://www.w3.org/2001/XMLSchema" xmlns:xs="http://www.w3.org/2001/XMLSchema" xmlns:p="http://schemas.microsoft.com/office/2006/metadata/properties" xmlns:ns3="46f8580f-fbea-4e91-9e09-293990dfce63" targetNamespace="http://schemas.microsoft.com/office/2006/metadata/properties" ma:root="true" ma:fieldsID="0cc8478310f83c8d4113ce5dc34990ac" ns3:_="">
    <xsd:import namespace="46f8580f-fbea-4e91-9e09-293990dfce6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8580f-fbea-4e91-9e09-293990dfce6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A51C05-FC08-4EB7-A0E5-C4B57FEFC9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B71461-10DB-41AE-8542-9A46BD3E96AE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46f8580f-fbea-4e91-9e09-293990dfce63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6EBFDAD-09F0-4F73-87AB-F2CA2CB6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8580f-fbea-4e91-9e09-293990dfce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Overlap Summary</vt:lpstr>
      <vt:lpstr>QLTEF vs QSCAPF</vt:lpstr>
      <vt:lpstr>QLTEF vs QTSF</vt:lpstr>
      <vt:lpstr>QTSF vs QSCAPF</vt:lpstr>
      <vt:lpstr>QLTEF vs QMULTI</vt:lpstr>
      <vt:lpstr>QDBF vs QLF</vt:lpstr>
      <vt:lpstr>QDBF vs QMULTI</vt:lpstr>
      <vt:lpstr>QLF vs QMULTI</vt:lpstr>
      <vt:lpstr>QMULTI vs QSCAPF</vt:lpstr>
      <vt:lpstr>QMULTI vs QTSF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2026-03-29T06:13:51Z</dcterms:created>
  <dcterms:modified xsi:type="dcterms:W3CDTF">2026-10-01T10:30:01Z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0x010100DAC22F1B015E3A4C86B8803D62A7D101</vt:lpwstr>
  </property>
</Properties>
</file>