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filterPrivacy="1"/>
  <xr:revisionPtr revIDLastSave="0" documentId="13_ncr:1_{582470B6-A8EB-4412-AF46-EB7F3B180446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Fund_Performance" sheetId="1" r:id="rId1"/>
  </sheets>
  <calcPr calcId="171027"/>
</workbook>
</file>

<file path=xl/sharedStrings.xml><?xml version="1.0" encoding="utf-8"?>
<sst xmlns="http://schemas.openxmlformats.org/spreadsheetml/2006/main" count="98" uniqueCount="49">
  <si>
    <t>Crisil Intelligence</t>
  </si>
  <si>
    <t>Fund Performance</t>
  </si>
  <si>
    <t>Scheme Name</t>
  </si>
  <si>
    <t>Benchmark</t>
  </si>
  <si>
    <t>Riskometer Scheme</t>
  </si>
  <si>
    <t>Riskometer Benchmark</t>
  </si>
  <si>
    <t>NAV Date</t>
  </si>
  <si>
    <t>NAV Regular</t>
  </si>
  <si>
    <t>NAV Direct</t>
  </si>
  <si>
    <t>Return 1 Year (%) Regular</t>
  </si>
  <si>
    <t>Return 1 Year (%) Direct</t>
  </si>
  <si>
    <t>Return 1 Year (%) Benchmark</t>
  </si>
  <si>
    <t>Return 3 Year (%) Regular</t>
  </si>
  <si>
    <t>Return 3 Year (%) Direct</t>
  </si>
  <si>
    <t>Return 3 Year (%) Benchmark</t>
  </si>
  <si>
    <t>Return 5 Year (%) Regular</t>
  </si>
  <si>
    <t>Return 5 Year (%) Direct</t>
  </si>
  <si>
    <t>Return 5 Year (%) Benchmark</t>
  </si>
  <si>
    <t>Return 10 Year (%) Regular</t>
  </si>
  <si>
    <t>Return 10 Year (%) Direct</t>
  </si>
  <si>
    <t>Return 10 Year (%) Benchmark</t>
  </si>
  <si>
    <t>Return Since Launch Regular</t>
  </si>
  <si>
    <t>Return Since Launch Direct</t>
  </si>
  <si>
    <t>Return Since Launch  Benchmark</t>
  </si>
  <si>
    <t>Return Since Launch Direct Benchmark</t>
  </si>
  <si>
    <t>Daily AUM (Cr.)</t>
  </si>
  <si>
    <t>Information Ratio* 1 Year (Regular)</t>
  </si>
  <si>
    <t>Information Ratio*  1 Year (Direct)</t>
  </si>
  <si>
    <t>Information Ratio* 3 Year (Regular)</t>
  </si>
  <si>
    <t>Information Ratio* 3 Year (Direct)</t>
  </si>
  <si>
    <t>Information Ratio* 5 Year (Regular)</t>
  </si>
  <si>
    <t>Information Ratio* 5 Year (Direct)</t>
  </si>
  <si>
    <t>Information Ratio* 10 Year (Regular)</t>
  </si>
  <si>
    <t>Information Ratio* 10 Year (Direct)</t>
  </si>
  <si>
    <t xml:space="preserve">Generated on: </t>
  </si>
  <si>
    <r>
      <t xml:space="preserve">*For detailed understanding regarding Information Ratio, click on the link </t>
    </r>
    <r>
      <rPr>
        <i/>
        <u/>
        <sz val="11"/>
        <color theme="1"/>
        <rFont val="Calibri"/>
        <family val="2"/>
        <scheme val="minor"/>
      </rPr>
      <t>amfiindia.com/information-ratio</t>
    </r>
  </si>
  <si>
    <t>Generated on: 11-Sep-2026 14:21</t>
  </si>
  <si>
    <t>Quantum ELSS Tax Saver Fund</t>
  </si>
  <si>
    <t>BSE 500 TRI</t>
  </si>
  <si>
    <t>Very High</t>
  </si>
  <si>
    <t/>
  </si>
  <si>
    <t>Quantum ESG Best In Class Strategy Fund</t>
  </si>
  <si>
    <t>Nifty 100 ESG TRI</t>
  </si>
  <si>
    <t>Quantum Ethical Fund</t>
  </si>
  <si>
    <t>Nifty 500 Shariah TRI</t>
  </si>
  <si>
    <t>Quantum Small Cap Fund</t>
  </si>
  <si>
    <t>BSE 250 Smallcap TRI</t>
  </si>
  <si>
    <t>Quantum Value Fund</t>
  </si>
  <si>
    <t>*For detailed understanding regarding Information Ratio, click on the below 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</si>
</sst>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dd-MMM-yyyy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b/>
      <sz val="11"/>
      <color rgb="FFFFFFFF"/>
      <name val="Calibri"/>
    </font>
    <font>
      <i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0" fillId="0" borderId="0" xfId="0"/>
    <xf numFmtId="2" fontId="0" fillId="0" borderId="5" xfId="0" applyNumberFormat="true" applyBorder="true"/>
    <xf numFmtId="164" fontId="0" fillId="0" borderId="5" xfId="0" applyNumberFormat="true" applyBorder="true"/>
    <xf numFmtId="165" fontId="0" fillId="0" borderId="5" xfId="0" applyNumberFormat="true" applyBorder="true"/>
    <xf numFmtId="0" fontId="0" fillId="0" borderId="5" xfId="0" applyBorder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4"/>
  <sheetViews>
    <sheetView tabSelected="1" topLeftCell="G1" workbookViewId="0">
      <selection activeCell="N5" sqref="N5"/>
    </sheetView>
  </sheetViews>
  <sheetFormatPr defaultRowHeight="14.5" x14ac:dyDescent="0.35"/>
  <cols>
    <col min="1" max="34" customWidth="true" width="20.0"/>
  </cols>
  <sheetData>
    <row r="1" spans="1:34" s="1" customFormat="1" x14ac:dyDescent="0.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34" s="2" customFormat="1" x14ac:dyDescent="0.35">
      <c r="A2" s="8" t="s">
        <v>36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s="1" customFormat="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29" x14ac:dyDescent="0.35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6" t="s">
        <v>7</v>
      </c>
      <c r="G5" s="6" t="s">
        <v>8</v>
      </c>
      <c r="H5" s="6" t="s">
        <v>9</v>
      </c>
      <c r="I5" s="6" t="s">
        <v>10</v>
      </c>
      <c r="J5" s="6" t="s">
        <v>11</v>
      </c>
      <c r="K5" s="6" t="s">
        <v>26</v>
      </c>
      <c r="L5" s="6" t="s">
        <v>27</v>
      </c>
      <c r="M5" s="6" t="s">
        <v>12</v>
      </c>
      <c r="N5" s="6" t="s">
        <v>13</v>
      </c>
      <c r="O5" s="6" t="s">
        <v>14</v>
      </c>
      <c r="P5" s="6" t="s">
        <v>28</v>
      </c>
      <c r="Q5" s="6" t="s">
        <v>29</v>
      </c>
      <c r="R5" s="6" t="s">
        <v>15</v>
      </c>
      <c r="S5" s="6" t="s">
        <v>16</v>
      </c>
      <c r="T5" s="6" t="s">
        <v>17</v>
      </c>
      <c r="U5" s="6" t="s">
        <v>30</v>
      </c>
      <c r="V5" s="6" t="s">
        <v>31</v>
      </c>
      <c r="W5" s="6" t="s">
        <v>18</v>
      </c>
      <c r="X5" s="6" t="s">
        <v>19</v>
      </c>
      <c r="Y5" s="6" t="s">
        <v>20</v>
      </c>
      <c r="Z5" s="6" t="s">
        <v>32</v>
      </c>
      <c r="AA5" s="6" t="s">
        <v>33</v>
      </c>
      <c r="AB5" s="6" t="s">
        <v>21</v>
      </c>
      <c r="AC5" s="6" t="s">
        <v>22</v>
      </c>
      <c r="AD5" s="6" t="s">
        <v>23</v>
      </c>
      <c r="AE5" s="6" t="s">
        <v>24</v>
      </c>
      <c r="AF5" s="6" t="s">
        <v>25</v>
      </c>
    </row>
    <row r="6" spans="1:34" x14ac:dyDescent="0.35">
      <c r="A6" t="s" s="13">
        <v>37</v>
      </c>
      <c r="B6" t="s" s="13">
        <v>38</v>
      </c>
      <c r="C6" t="s" s="13">
        <v>39</v>
      </c>
      <c r="D6" t="s" s="13">
        <v>39</v>
      </c>
      <c r="E6" t="n" s="12">
        <v>46275.0</v>
      </c>
      <c r="F6" s="11" t="n">
        <v>114.96</v>
      </c>
      <c r="G6" s="11" t="n">
        <v>122.16</v>
      </c>
      <c r="H6" s="10" t="n">
        <v>-7.8033524</v>
      </c>
      <c r="I6" s="10" t="n">
        <v>-6.691109</v>
      </c>
      <c r="J6" s="10" t="n">
        <v>0.02094405</v>
      </c>
      <c r="K6" s="10" t="n">
        <v>-1.886003076824913</v>
      </c>
      <c r="L6" s="10" t="n">
        <v>-1.611413529333725</v>
      </c>
      <c r="M6" s="10" t="n">
        <v>8.095135</v>
      </c>
      <c r="N6" s="10" t="n">
        <v>9.333824</v>
      </c>
      <c r="O6" s="10" t="n">
        <v>10.166803</v>
      </c>
      <c r="P6" s="10" t="n">
        <v>-0.4826093088711146</v>
      </c>
      <c r="Q6" s="10" t="n">
        <v>-0.2269856718958825</v>
      </c>
      <c r="R6" s="10" t="n">
        <v>8.633653</v>
      </c>
      <c r="S6" s="10" t="n">
        <v>9.607731</v>
      </c>
      <c r="T6" s="10" t="n">
        <v>10.045864</v>
      </c>
      <c r="U6" s="10" t="n">
        <v>-0.3484238323572357</v>
      </c>
      <c r="V6" s="10" t="n">
        <v>-0.1411127003610734</v>
      </c>
      <c r="W6" s="10"/>
      <c r="X6" s="10" t="n">
        <v>10.274913</v>
      </c>
      <c r="Y6" s="10" t="n">
        <v>12.951622</v>
      </c>
      <c r="Z6" s="10"/>
      <c r="AA6" s="10" t="n">
        <v>-0.5318998806714694</v>
      </c>
      <c r="AB6" s="10" t="n">
        <v>9.683439</v>
      </c>
      <c r="AC6" s="10" t="n">
        <v>15.164401</v>
      </c>
      <c r="AD6" s="10" t="n">
        <v>13.068404</v>
      </c>
      <c r="AE6" s="10" t="n">
        <v>15.394137</v>
      </c>
      <c r="AF6" s="10" t="n">
        <v>203.33</v>
      </c>
    </row>
    <row r="7">
      <c r="A7" t="s" s="13">
        <v>41</v>
      </c>
      <c r="B7" t="s" s="13">
        <v>42</v>
      </c>
      <c r="C7" t="s" s="13">
        <v>39</v>
      </c>
      <c r="D7" t="s" s="13">
        <v>39</v>
      </c>
      <c r="E7" t="n" s="12">
        <v>46275.0</v>
      </c>
      <c r="F7" s="11" t="n">
        <v>23.07</v>
      </c>
      <c r="G7" s="11" t="n">
        <v>24.74</v>
      </c>
      <c r="H7" s="10" t="n">
        <v>-5.6441717</v>
      </c>
      <c r="I7" s="10" t="n">
        <v>-4.294004</v>
      </c>
      <c r="J7" s="10" t="n">
        <v>-0.9486342</v>
      </c>
      <c r="K7" s="10" t="n">
        <v>-1.056853487859233</v>
      </c>
      <c r="L7" s="10" t="n">
        <v>-0.7443910723348189</v>
      </c>
      <c r="M7" s="10" t="n">
        <v>6.3863587</v>
      </c>
      <c r="N7" s="10" t="n">
        <v>7.8122315</v>
      </c>
      <c r="O7" s="10" t="n">
        <v>10.204274</v>
      </c>
      <c r="P7" s="10" t="n">
        <v>-0.7993716738854424</v>
      </c>
      <c r="Q7" s="10" t="n">
        <v>-0.5038228274722534</v>
      </c>
      <c r="R7" s="10" t="n">
        <v>6.127941</v>
      </c>
      <c r="S7" s="10" t="n">
        <v>7.333752</v>
      </c>
      <c r="T7" s="10" t="n">
        <v>7.63425</v>
      </c>
      <c r="U7" s="10" t="n">
        <v>-0.3570778667284892</v>
      </c>
      <c r="V7" s="10" t="n">
        <v>-0.09036263105024601</v>
      </c>
      <c r="W7" s="10"/>
      <c r="X7" s="10"/>
      <c r="Y7" s="10"/>
      <c r="Z7" s="10"/>
      <c r="AA7" s="10"/>
      <c r="AB7" s="10" t="n">
        <v>12.366077</v>
      </c>
      <c r="AC7" s="10" t="n">
        <v>13.4667225</v>
      </c>
      <c r="AD7" s="10" t="n">
        <v>13.470235</v>
      </c>
      <c r="AE7" s="10" t="n">
        <v>13.470235</v>
      </c>
      <c r="AF7" s="10" t="n">
        <v>93.27</v>
      </c>
    </row>
    <row r="8">
      <c r="A8" t="s" s="13">
        <v>43</v>
      </c>
      <c r="B8" t="s" s="13">
        <v>44</v>
      </c>
      <c r="C8" t="s" s="13">
        <v>39</v>
      </c>
      <c r="D8" t="s" s="13">
        <v>39</v>
      </c>
      <c r="E8" t="n" s="12">
        <v>46275.0</v>
      </c>
      <c r="F8" s="11" t="n">
        <v>9.92</v>
      </c>
      <c r="G8" s="11" t="n">
        <v>10.17</v>
      </c>
      <c r="H8" s="10" t="n">
        <v>-1.7821782</v>
      </c>
      <c r="I8" s="10" t="n">
        <v>-0.29411766</v>
      </c>
      <c r="J8" s="10" t="n">
        <v>-3.8777208</v>
      </c>
      <c r="K8" s="10" t="n">
        <v>0.4301468060334064</v>
      </c>
      <c r="L8" s="10" t="n">
        <v>0.7100264940513993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 t="n">
        <v>-0.46501127</v>
      </c>
      <c r="AC8" s="10" t="n">
        <v>0.98299515</v>
      </c>
      <c r="AD8" s="10" t="n">
        <v>-3.6208014</v>
      </c>
      <c r="AE8" s="10" t="n">
        <v>-3.6208014</v>
      </c>
      <c r="AF8" s="10" t="n">
        <v>126.74</v>
      </c>
    </row>
    <row r="9" spans="1:34" x14ac:dyDescent="0.35">
      <c r="A9" t="s" s="13">
        <v>45</v>
      </c>
      <c r="B9" t="s" s="13">
        <v>46</v>
      </c>
      <c r="C9" t="s" s="13">
        <v>39</v>
      </c>
      <c r="D9" t="s" s="13">
        <v>39</v>
      </c>
      <c r="E9" t="n" s="12">
        <v>46275.0</v>
      </c>
      <c r="F9" s="11" t="n">
        <v>13.71</v>
      </c>
      <c r="G9" s="11" t="n">
        <v>14.3</v>
      </c>
      <c r="H9" s="10" t="n">
        <v>9.504792</v>
      </c>
      <c r="I9" s="10" t="n">
        <v>11.111111</v>
      </c>
      <c r="J9" s="10" t="n">
        <v>6.7729087</v>
      </c>
      <c r="K9" s="10" t="n">
        <v>0.3852989218655238</v>
      </c>
      <c r="L9" s="10" t="n">
        <v>0.6244726291529964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 t="n">
        <v>11.686984</v>
      </c>
      <c r="AC9" s="10" t="n">
        <v>13.347602</v>
      </c>
      <c r="AD9" s="10" t="n">
        <v>14.815078</v>
      </c>
      <c r="AE9" s="10" t="n">
        <v>14.815078</v>
      </c>
      <c r="AF9" s="10" t="n">
        <v>266.04</v>
      </c>
    </row>
    <row r="10">
      <c r="A10" t="s" s="13">
        <v>47</v>
      </c>
      <c r="B10" t="s" s="13">
        <v>38</v>
      </c>
      <c r="C10" t="s" s="13">
        <v>39</v>
      </c>
      <c r="D10" t="s" s="13">
        <v>39</v>
      </c>
      <c r="E10" t="n" s="12">
        <v>46275.0</v>
      </c>
      <c r="F10" s="11" t="n">
        <v>115.7</v>
      </c>
      <c r="G10" s="11" t="n">
        <v>122.22</v>
      </c>
      <c r="H10" s="10" t="n">
        <v>-7.889499</v>
      </c>
      <c r="I10" s="10" t="n">
        <v>-6.94381</v>
      </c>
      <c r="J10" s="10" t="n">
        <v>0.02094405</v>
      </c>
      <c r="K10" s="10" t="n">
        <v>-1.889036830371887</v>
      </c>
      <c r="L10" s="10" t="n">
        <v>-1.656627107142739</v>
      </c>
      <c r="M10" s="10" t="n">
        <v>8.17986</v>
      </c>
      <c r="N10" s="10" t="n">
        <v>9.211921</v>
      </c>
      <c r="O10" s="10" t="n">
        <v>10.166803</v>
      </c>
      <c r="P10" s="10" t="n">
        <v>-0.4620129688577726</v>
      </c>
      <c r="Q10" s="10" t="n">
        <v>-0.2497457292351393</v>
      </c>
      <c r="R10" s="10" t="n">
        <v>8.630499</v>
      </c>
      <c r="S10" s="10" t="n">
        <v>9.479975</v>
      </c>
      <c r="T10" s="10" t="n">
        <v>10.045864</v>
      </c>
      <c r="U10" s="10" t="n">
        <v>-0.3453451996684344</v>
      </c>
      <c r="V10" s="10" t="n">
        <v>-0.1639980318423945</v>
      </c>
      <c r="W10" s="10"/>
      <c r="X10" s="10" t="n">
        <v>10.1562605</v>
      </c>
      <c r="Y10" s="10" t="n">
        <v>12.951622</v>
      </c>
      <c r="Z10" s="10"/>
      <c r="AA10" s="10" t="n">
        <v>-0.5512528112637527</v>
      </c>
      <c r="AB10" s="10" t="n">
        <v>9.64482</v>
      </c>
      <c r="AC10" s="10" t="n">
        <v>12.981292</v>
      </c>
      <c r="AD10" s="10" t="n">
        <v>13.068404</v>
      </c>
      <c r="AE10" s="10"/>
      <c r="AF10" s="10" t="n">
        <v>1086.68</v>
      </c>
    </row>
    <row r="13">
      <c r="A13" t="s" s="0">
        <v>48</v>
      </c>
    </row>
    <row r="14">
      <c r="A14" s="0">
        <f>HYPERLINK("https://www.amfiindia.com/otherdata/fund-performance/information-ratio")</f>
      </c>
    </row>
  </sheetData>
  <mergeCells count="4">
    <mergeCell ref="A1:AH1"/>
    <mergeCell ref="A2:AH2"/>
    <mergeCell ref="A3:AH3"/>
    <mergeCell ref="A4:AH4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Fund_Performance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2025-04-03T07:40:56Z</dcterms:created>
  <dcterms:modified xsi:type="dcterms:W3CDTF">2025-04-15T18:04:00Z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c63c790-1b4f-473b-b88f-a693ca173b52_Enabled">
    <vt:lpwstr>true</vt:lpwstr>
  </property>
  <property fmtid="{D5CDD505-2E9C-101B-9397-08002B2CF9AE}" pid="3" name="MSIP_Label_8c63c790-1b4f-473b-b88f-a693ca173b52_SetDate">
    <vt:lpwstr>2025-04-03T07:41:31Z</vt:lpwstr>
  </property>
  <property fmtid="{D5CDD505-2E9C-101B-9397-08002B2CF9AE}" pid="4" name="MSIP_Label_8c63c790-1b4f-473b-b88f-a693ca173b52_Method">
    <vt:lpwstr>Privileged</vt:lpwstr>
  </property>
  <property fmtid="{D5CDD505-2E9C-101B-9397-08002B2CF9AE}" pid="5" name="MSIP_Label_8c63c790-1b4f-473b-b88f-a693ca173b52_Name">
    <vt:lpwstr>Internal</vt:lpwstr>
  </property>
  <property fmtid="{D5CDD505-2E9C-101B-9397-08002B2CF9AE}" pid="6" name="MSIP_Label_8c63c790-1b4f-473b-b88f-a693ca173b52_SiteId">
    <vt:lpwstr>4d8b04bf-7a7c-48a0-b6e3-38da5008297e</vt:lpwstr>
  </property>
  <property fmtid="{D5CDD505-2E9C-101B-9397-08002B2CF9AE}" pid="7" name="MSIP_Label_8c63c790-1b4f-473b-b88f-a693ca173b52_ActionId">
    <vt:lpwstr>84f83502-20da-45f5-8cd8-7fedfee740ba</vt:lpwstr>
  </property>
  <property fmtid="{D5CDD505-2E9C-101B-9397-08002B2CF9AE}" pid="8" name="MSIP_Label_8c63c790-1b4f-473b-b88f-a693ca173b52_ContentBits">
    <vt:lpwstr>0</vt:lpwstr>
  </property>
  <property fmtid="{D5CDD505-2E9C-101B-9397-08002B2CF9AE}" pid="9" name="MSIP_Label_8c63c790-1b4f-473b-b88f-a693ca173b52_Tag">
    <vt:lpwstr>10, 0, 1, 1</vt:lpwstr>
  </property>
</Properties>
</file>