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esktop\Data\"/>
    </mc:Choice>
  </mc:AlternateContent>
  <xr:revisionPtr revIDLastSave="0" documentId="8_{6D190E8D-1DA2-4D14-9524-5A943E773CBE}" xr6:coauthVersionLast="47" xr6:coauthVersionMax="47" xr10:uidLastSave="{00000000-0000-0000-0000-000000000000}"/>
  <bookViews>
    <workbookView xWindow="-108" yWindow="-108" windowWidth="23256" windowHeight="12456" tabRatio="796" xr2:uid="{39A6666C-0FA0-415E-BF82-CD860BD1C8ED}"/>
  </bookViews>
  <sheets>
    <sheet name="QETHIC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2" l="1"/>
  <c r="G76" i="2" s="1"/>
  <c r="F69" i="2"/>
  <c r="F76" i="2" s="1"/>
</calcChain>
</file>

<file path=xl/sharedStrings.xml><?xml version="1.0" encoding="utf-8"?>
<sst xmlns="http://schemas.openxmlformats.org/spreadsheetml/2006/main" count="212" uniqueCount="177">
  <si>
    <t>Sr.No.</t>
  </si>
  <si>
    <t>Name of Instrument</t>
  </si>
  <si>
    <t>ISIN</t>
  </si>
  <si>
    <t>Industry +</t>
  </si>
  <si>
    <t>Quantity</t>
  </si>
  <si>
    <t>Market/ Fair Value ( Rs. in Lakhs)</t>
  </si>
  <si>
    <t>% to NAV</t>
  </si>
  <si>
    <t>EQUITY &amp; EQUITY RELATED</t>
  </si>
  <si>
    <t>a)</t>
  </si>
  <si>
    <t>Listed /Awaiting listing on Stock Exchanges</t>
  </si>
  <si>
    <t>Marico Ltd*</t>
  </si>
  <si>
    <t>INE196A01026</t>
  </si>
  <si>
    <t>Agricultural Food &amp; other Products</t>
  </si>
  <si>
    <t>TVS Motor Company Ltd*</t>
  </si>
  <si>
    <t>INE494B01023</t>
  </si>
  <si>
    <t>Automobiles</t>
  </si>
  <si>
    <t>Castrol India Ltd*</t>
  </si>
  <si>
    <t>INE172A01027</t>
  </si>
  <si>
    <t>Petroleum Products</t>
  </si>
  <si>
    <t>Persistent Systems Ltd*</t>
  </si>
  <si>
    <t>INE262H01021</t>
  </si>
  <si>
    <t>IT - Software</t>
  </si>
  <si>
    <t>Havells India Ltd*</t>
  </si>
  <si>
    <t>INE176B01034</t>
  </si>
  <si>
    <t>Consumer Durables</t>
  </si>
  <si>
    <t>Computer Age Management Services Ltd*</t>
  </si>
  <si>
    <t>INE596I01012</t>
  </si>
  <si>
    <t>Capital Markets</t>
  </si>
  <si>
    <t>Eicher Motors Ltd*</t>
  </si>
  <si>
    <t>INE066A01021</t>
  </si>
  <si>
    <t>Dr. Lal Path Labs Ltd*</t>
  </si>
  <si>
    <t>INE600L01024</t>
  </si>
  <si>
    <t>Healthcare Services</t>
  </si>
  <si>
    <t>Mahindra &amp; Mahindra Ltd*</t>
  </si>
  <si>
    <t>INE101A01026</t>
  </si>
  <si>
    <t>Tata Consultancy Services Ltd*</t>
  </si>
  <si>
    <t>INE467B01029</t>
  </si>
  <si>
    <t>Bosch Ltd</t>
  </si>
  <si>
    <t>INE323A01026</t>
  </si>
  <si>
    <t>Auto Components</t>
  </si>
  <si>
    <t>Infosys Ltd</t>
  </si>
  <si>
    <t>INE009A01021</t>
  </si>
  <si>
    <t>Hyundai Motor India Ltd</t>
  </si>
  <si>
    <t>INE0V6F01027</t>
  </si>
  <si>
    <t>Central Depository Services (India) Ltd</t>
  </si>
  <si>
    <t>INE736A01011</t>
  </si>
  <si>
    <t>Hero MotoCorp Ltd</t>
  </si>
  <si>
    <t>INE158A01026</t>
  </si>
  <si>
    <t>Hitachi Energy India Ltd</t>
  </si>
  <si>
    <t>INE07Y701011</t>
  </si>
  <si>
    <t>Electrical Equipment</t>
  </si>
  <si>
    <t>Maruti Suzuki India Ltd</t>
  </si>
  <si>
    <t>INE585B01010</t>
  </si>
  <si>
    <t>Voltas Ltd</t>
  </si>
  <si>
    <t>INE226A01021</t>
  </si>
  <si>
    <t>LT Foods Ltd</t>
  </si>
  <si>
    <t>INE818H01020</t>
  </si>
  <si>
    <t>Vinati Organics Ltd</t>
  </si>
  <si>
    <t>INE410B01037</t>
  </si>
  <si>
    <t>Chemicals &amp; Petrochemicals</t>
  </si>
  <si>
    <t>Sundram Fasteners Ltd</t>
  </si>
  <si>
    <t>INE387A01021</t>
  </si>
  <si>
    <t>ION Exchange (India) Ltd</t>
  </si>
  <si>
    <t>INE570A01022</t>
  </si>
  <si>
    <t>Other Utilities</t>
  </si>
  <si>
    <t>Crompton Greaves Consumer Electricals Ltd</t>
  </si>
  <si>
    <t>INE299U01018</t>
  </si>
  <si>
    <t>Bajaj Auto Ltd</t>
  </si>
  <si>
    <t>INE917I01010</t>
  </si>
  <si>
    <t>Symphony Ltd</t>
  </si>
  <si>
    <t>INE225D01027</t>
  </si>
  <si>
    <t>HCL Technologies Ltd</t>
  </si>
  <si>
    <t>INE860A01027</t>
  </si>
  <si>
    <t>Wipro Ltd</t>
  </si>
  <si>
    <t>INE075A01022</t>
  </si>
  <si>
    <t>ABB India Ltd</t>
  </si>
  <si>
    <t>INE117A01022</t>
  </si>
  <si>
    <t>Coforge Ltd</t>
  </si>
  <si>
    <t>INE591G01025</t>
  </si>
  <si>
    <t>Godrej Consumer Products Ltd</t>
  </si>
  <si>
    <t>INE102D01028</t>
  </si>
  <si>
    <t>Personal Products</t>
  </si>
  <si>
    <t>Borosil Ltd</t>
  </si>
  <si>
    <t>INE02PY01013</t>
  </si>
  <si>
    <t>Narayana Hrudayalaya Ltd</t>
  </si>
  <si>
    <t>INE410P01011</t>
  </si>
  <si>
    <t>Whirlpool of India Ltd</t>
  </si>
  <si>
    <t>INE716A01013</t>
  </si>
  <si>
    <t>Thermax Ltd</t>
  </si>
  <si>
    <t>INE152A01029</t>
  </si>
  <si>
    <t>Samvardhana Motherson International Ltd</t>
  </si>
  <si>
    <t>INE775A01035</t>
  </si>
  <si>
    <t>Nuvoco Vistas Corporation Ltd</t>
  </si>
  <si>
    <t>INE118D01016</t>
  </si>
  <si>
    <t>Cement &amp; Cement Products</t>
  </si>
  <si>
    <t>GMM Pfaudler Ltd</t>
  </si>
  <si>
    <t>INE541A01023</t>
  </si>
  <si>
    <t>Industrial Manufacturing</t>
  </si>
  <si>
    <t>Dixon Technologies (India) Ltd</t>
  </si>
  <si>
    <t>INE935N01020</t>
  </si>
  <si>
    <t>Krishna Institute Of Medical Sciences Ltd</t>
  </si>
  <si>
    <t>INE967H01025</t>
  </si>
  <si>
    <t>VA Tech Wabag Ltd</t>
  </si>
  <si>
    <t>INE956G01038</t>
  </si>
  <si>
    <t>Tata Communications Ltd</t>
  </si>
  <si>
    <t>INE151A01013</t>
  </si>
  <si>
    <t>Telecom - Services</t>
  </si>
  <si>
    <t>Tech Mahindra Ltd</t>
  </si>
  <si>
    <t>INE669C01036</t>
  </si>
  <si>
    <t>Orient Electric Ltd</t>
  </si>
  <si>
    <t>INE142Z01019</t>
  </si>
  <si>
    <t>Tata Chemicals Ltd</t>
  </si>
  <si>
    <t>INE092A01019</t>
  </si>
  <si>
    <t>Grindwell Norton Ltd</t>
  </si>
  <si>
    <t>INE536A01023</t>
  </si>
  <si>
    <t>Industrial Products</t>
  </si>
  <si>
    <t>EPL Ltd</t>
  </si>
  <si>
    <t>INE255A01020</t>
  </si>
  <si>
    <t>Mphasis Ltd</t>
  </si>
  <si>
    <t>INE356A01018</t>
  </si>
  <si>
    <t>Tata Motors Passenger Vehicles Ltd</t>
  </si>
  <si>
    <t>INE155A01022</t>
  </si>
  <si>
    <t>b)</t>
  </si>
  <si>
    <t>Unlisted</t>
  </si>
  <si>
    <t>NIL</t>
  </si>
  <si>
    <t>Total of all Equity</t>
  </si>
  <si>
    <t>Preference Shares</t>
  </si>
  <si>
    <t>TVS Motor Company Ltd</t>
  </si>
  <si>
    <t>INE494B04019</t>
  </si>
  <si>
    <t>OTHERS</t>
  </si>
  <si>
    <t>Net Receivable/(payable)</t>
  </si>
  <si>
    <t>Grand Total</t>
  </si>
  <si>
    <t>Quantum Mutual Fund</t>
  </si>
  <si>
    <r>
      <t>Registered Office:</t>
    </r>
    <r>
      <rPr>
        <sz val="11"/>
        <color theme="1"/>
        <rFont val="Calibri"/>
        <family val="2"/>
        <scheme val="minor"/>
      </rPr>
      <t xml:space="preserve"> 1st Floor, Apeejay House, 3 Dinshaw Vachha Road, Backbay Reclamation, Churchgate, Mumbai - 400020, Maharashtra, India</t>
    </r>
  </si>
  <si>
    <t>Toll Free Helpline.: 1800 22 3863 | Tel No.: 91-22-61447800 | E-mail: CustomerCare@QuantumAMC.com | Website: www.QuantumAMC.com</t>
  </si>
  <si>
    <t>Quantum Ethical Fund (An open-ended equity scheme following an Ethical Theme.)</t>
  </si>
  <si>
    <t>Monthly Portfolio Statement of the Quantum Ethical Fund for the period ended October 31, 2025</t>
  </si>
  <si>
    <t>Notes:</t>
  </si>
  <si>
    <t>(1)</t>
  </si>
  <si>
    <t>The provisions made for investment in security below investment grade as on October 31, 2025 is NIL &amp; its percentage to NAV is NIL.</t>
  </si>
  <si>
    <t>(2)</t>
  </si>
  <si>
    <t>Total value and Percentage of illiquid Equity shares - NIL.</t>
  </si>
  <si>
    <t>(3)</t>
  </si>
  <si>
    <t>Option wise per unit Net Asset Value are as follows:</t>
  </si>
  <si>
    <t>Option</t>
  </si>
  <si>
    <t>As on October 31, 2025 (Rs.)</t>
  </si>
  <si>
    <t>Direct Plan Growth Option</t>
  </si>
  <si>
    <t>Regular Plan Growth Option</t>
  </si>
  <si>
    <t>(4)</t>
  </si>
  <si>
    <t>Bonus declared during the period ended October 31, 2025 - NIL</t>
  </si>
  <si>
    <t>(5)</t>
  </si>
  <si>
    <t>Total outstanding exposure in derivative instruments as on October 31, 2025 - NIL</t>
  </si>
  <si>
    <t>(6)</t>
  </si>
  <si>
    <t>Total Market value of investments in Foreign Securities/American Depository Receipts/Global Depository Receipts as on October 31, 2025 - NIL</t>
  </si>
  <si>
    <t>(7)</t>
  </si>
  <si>
    <t>The Face Value per unit is Rs.10</t>
  </si>
  <si>
    <t>(8)</t>
  </si>
  <si>
    <t>Investment in Fixed Deposits - NIL</t>
  </si>
  <si>
    <t>(9)</t>
  </si>
  <si>
    <t>(10)</t>
  </si>
  <si>
    <t>(11)</t>
  </si>
  <si>
    <t>Details of Repo in Corporate Debt Securities as on October 31, 2025 is NIL</t>
  </si>
  <si>
    <t>*</t>
  </si>
  <si>
    <t>Top ten holdings</t>
  </si>
  <si>
    <t>+</t>
  </si>
  <si>
    <t>Industry Classification as recommeded by AMFI</t>
  </si>
  <si>
    <t>Riskometer of the Scheme</t>
  </si>
  <si>
    <t>Very High Risk</t>
  </si>
  <si>
    <t>The Risk Level of the Scheme in scheme Risk O Meter is basis it's portfolio as on October 31, 2025</t>
  </si>
  <si>
    <t>Tier I Benchmark Riskometer - Nifty 500 Shariah TRI</t>
  </si>
  <si>
    <t>The Risk Level of the Benchmark Index in the Risk O Meter is basis it's constituents as on October 31, 2025</t>
  </si>
  <si>
    <t>Quantum Asset Management Company Private Ltd</t>
  </si>
  <si>
    <t>TML Commercial Vehicles Ltd</t>
  </si>
  <si>
    <t>INE1TAE01010</t>
  </si>
  <si>
    <t>Agricultural, Commercial &amp; Construction Vehicles</t>
  </si>
  <si>
    <t>Total Commission for the month ended October 31, 2025 - Rs.4,66,958.</t>
  </si>
  <si>
    <t>Total Brokerage for Buying/ Selling of Investments for the month ended October 31, 2025 is Rs.66,725.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</si>
</sst>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0"/>
    <numFmt numFmtId="165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0" fillId="0" borderId="6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6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164" fontId="0" fillId="0" borderId="6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10" fontId="0" fillId="0" borderId="6" xfId="0" applyNumberFormat="1" applyBorder="1" applyAlignment="1">
      <alignment wrapText="1"/>
    </xf>
    <xf numFmtId="165" fontId="1" fillId="0" borderId="6" xfId="0" applyNumberFormat="1" applyFont="1" applyBorder="1" applyAlignment="1">
      <alignment wrapText="1"/>
    </xf>
    <xf numFmtId="10" fontId="1" fillId="0" borderId="6" xfId="0" applyNumberFormat="1" applyFont="1" applyBorder="1" applyAlignment="1">
      <alignment wrapText="1"/>
    </xf>
    <xf numFmtId="0" fontId="1" fillId="2" borderId="7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quotePrefix="1" applyBorder="1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2" fontId="0" fillId="0" borderId="6" xfId="0" applyNumberFormat="1" applyBorder="1" applyAlignment="1">
      <alignment wrapText="1"/>
    </xf>
    <xf numFmtId="0" fontId="1" fillId="0" borderId="6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164" fontId="0" fillId="0" borderId="6" xfId="0" applyNumberFormat="1" applyBorder="1" applyAlignment="1">
      <alignment vertical="top" wrapText="1"/>
    </xf>
    <xf numFmtId="165" fontId="0" fillId="0" borderId="6" xfId="0" applyNumberFormat="1" applyBorder="1" applyAlignment="1">
      <alignment vertical="top" wrapText="1"/>
    </xf>
    <xf numFmtId="10" fontId="0" fillId="0" borderId="6" xfId="0" applyNumberFormat="1" applyBorder="1" applyAlignment="1">
      <alignment vertical="top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101</xdr:row>
      <xdr:rowOff>0</xdr:rowOff>
    </xdr:from>
    <xdr:to>
      <xdr:col>2</xdr:col>
      <xdr:colOff>0</xdr:colOff>
      <xdr:row>114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D707B4-A705-4015-A207-46CEDED82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18561050"/>
          <a:ext cx="3536950" cy="2393950"/>
        </a:xfrm>
        <a:prstGeom prst="rect">
          <a:avLst/>
        </a:prstGeom>
      </xdr:spPr>
    </xdr:pic>
    <xdr:clientData/>
  </xdr:twoCellAnchor>
  <xdr:twoCellAnchor editAs="oneCell">
    <xdr:from>
      <xdr:col>3</xdr:col>
      <xdr:colOff>711146</xdr:colOff>
      <xdr:row>100</xdr:row>
      <xdr:rowOff>37354</xdr:rowOff>
    </xdr:from>
    <xdr:to>
      <xdr:col>5</xdr:col>
      <xdr:colOff>964026</xdr:colOff>
      <xdr:row>113</xdr:row>
      <xdr:rowOff>37354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DC80F70-A808-47F7-ACDF-418794CDE0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3675" y="19035060"/>
          <a:ext cx="3539939" cy="2427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6C4D1-8A6C-40B1-83E1-0715EB64D1C8}">
  <dimension ref="A1:G119"/>
  <sheetViews>
    <sheetView tabSelected="1" zoomScale="85" zoomScaleNormal="85" workbookViewId="0">
      <selection sqref="A1:G1"/>
    </sheetView>
  </sheetViews>
  <sheetFormatPr defaultRowHeight="14.4" x14ac:dyDescent="0.3"/>
  <cols>
    <col min="1" max="1" width="6.77734375" customWidth="1"/>
    <col min="2" max="2" width="50.5546875" customWidth="1"/>
    <col min="3" max="3" width="17" customWidth="1"/>
    <col min="4" max="4" width="30" bestFit="1" customWidth="1"/>
    <col min="5" max="5" width="17" customWidth="1"/>
    <col min="6" max="6" width="28" customWidth="1"/>
    <col min="7" max="7" width="17" customWidth="1"/>
  </cols>
  <sheetData>
    <row r="1" spans="1:7" x14ac:dyDescent="0.3">
      <c r="A1" s="31" t="s">
        <v>132</v>
      </c>
      <c r="B1" s="32"/>
      <c r="C1" s="32"/>
      <c r="D1" s="32"/>
      <c r="E1" s="32"/>
      <c r="F1" s="32"/>
      <c r="G1" s="33"/>
    </row>
    <row r="2" spans="1:7" x14ac:dyDescent="0.3">
      <c r="A2" s="34"/>
      <c r="B2" s="35"/>
      <c r="C2" s="35"/>
      <c r="D2" s="35"/>
      <c r="E2" s="35"/>
      <c r="F2" s="35"/>
      <c r="G2" s="36"/>
    </row>
    <row r="3" spans="1:7" x14ac:dyDescent="0.3">
      <c r="A3" s="31" t="s">
        <v>171</v>
      </c>
      <c r="B3" s="32"/>
      <c r="C3" s="32"/>
      <c r="D3" s="32"/>
      <c r="E3" s="32"/>
      <c r="F3" s="32"/>
      <c r="G3" s="33"/>
    </row>
    <row r="4" spans="1:7" x14ac:dyDescent="0.3">
      <c r="A4" s="31" t="s">
        <v>133</v>
      </c>
      <c r="B4" s="32"/>
      <c r="C4" s="32"/>
      <c r="D4" s="32"/>
      <c r="E4" s="32"/>
      <c r="F4" s="32"/>
      <c r="G4" s="33"/>
    </row>
    <row r="5" spans="1:7" x14ac:dyDescent="0.3">
      <c r="A5" s="37" t="s">
        <v>134</v>
      </c>
      <c r="B5" s="38"/>
      <c r="C5" s="38"/>
      <c r="D5" s="38"/>
      <c r="E5" s="38"/>
      <c r="F5" s="38"/>
      <c r="G5" s="39"/>
    </row>
    <row r="6" spans="1:7" x14ac:dyDescent="0.3">
      <c r="A6" s="34"/>
      <c r="B6" s="35"/>
      <c r="C6" s="35"/>
      <c r="D6" s="35"/>
      <c r="E6" s="35"/>
      <c r="F6" s="35"/>
      <c r="G6" s="36"/>
    </row>
    <row r="7" spans="1:7" x14ac:dyDescent="0.3">
      <c r="A7" s="31" t="s">
        <v>135</v>
      </c>
      <c r="B7" s="32"/>
      <c r="C7" s="32"/>
      <c r="D7" s="32"/>
      <c r="E7" s="32"/>
      <c r="F7" s="32"/>
      <c r="G7" s="33"/>
    </row>
    <row r="8" spans="1:7" x14ac:dyDescent="0.3">
      <c r="A8" s="34"/>
      <c r="B8" s="35"/>
      <c r="C8" s="35"/>
      <c r="D8" s="35"/>
      <c r="E8" s="35"/>
      <c r="F8" s="35"/>
      <c r="G8" s="36"/>
    </row>
    <row r="9" spans="1:7" x14ac:dyDescent="0.3">
      <c r="A9" s="31" t="s">
        <v>136</v>
      </c>
      <c r="B9" s="32"/>
      <c r="C9" s="32"/>
      <c r="D9" s="32"/>
      <c r="E9" s="32"/>
      <c r="F9" s="32"/>
      <c r="G9" s="33"/>
    </row>
    <row r="10" spans="1:7" x14ac:dyDescent="0.3">
      <c r="A10" s="40"/>
      <c r="B10" s="41"/>
      <c r="C10" s="41"/>
      <c r="D10" s="41"/>
      <c r="E10" s="41"/>
      <c r="F10" s="41"/>
      <c r="G10" s="42"/>
    </row>
    <row r="11" spans="1:7" s="23" customFormat="1" ht="34.049999999999997" customHeight="1" x14ac:dyDescent="0.3">
      <c r="A11" s="22" t="s">
        <v>0</v>
      </c>
      <c r="B11" s="22" t="s">
        <v>1</v>
      </c>
      <c r="C11" s="22" t="s">
        <v>2</v>
      </c>
      <c r="D11" s="22" t="s">
        <v>3</v>
      </c>
      <c r="E11" s="22" t="s">
        <v>4</v>
      </c>
      <c r="F11" s="22" t="s">
        <v>5</v>
      </c>
      <c r="G11" s="22" t="s">
        <v>6</v>
      </c>
    </row>
    <row r="12" spans="1:7" x14ac:dyDescent="0.3">
      <c r="A12" s="5"/>
      <c r="B12" s="6"/>
      <c r="C12" s="6"/>
      <c r="D12" s="6"/>
      <c r="E12" s="6"/>
      <c r="F12" s="6"/>
      <c r="G12" s="6"/>
    </row>
    <row r="13" spans="1:7" x14ac:dyDescent="0.3">
      <c r="A13" s="5"/>
      <c r="B13" s="2" t="s">
        <v>7</v>
      </c>
      <c r="C13" s="6"/>
      <c r="D13" s="6"/>
      <c r="E13" s="6"/>
      <c r="F13" s="6"/>
      <c r="G13" s="6"/>
    </row>
    <row r="14" spans="1:7" x14ac:dyDescent="0.3">
      <c r="A14" s="5"/>
      <c r="B14" s="6"/>
      <c r="C14" s="6"/>
      <c r="D14" s="6"/>
      <c r="E14" s="6"/>
      <c r="F14" s="6"/>
      <c r="G14" s="6"/>
    </row>
    <row r="15" spans="1:7" x14ac:dyDescent="0.3">
      <c r="A15" s="7" t="s">
        <v>8</v>
      </c>
      <c r="B15" s="2" t="s">
        <v>9</v>
      </c>
      <c r="C15" s="6"/>
      <c r="D15" s="6"/>
      <c r="E15" s="6"/>
      <c r="F15" s="6"/>
      <c r="G15" s="6"/>
    </row>
    <row r="16" spans="1:7" x14ac:dyDescent="0.3">
      <c r="A16" s="5"/>
      <c r="B16" s="6"/>
      <c r="C16" s="6"/>
      <c r="D16" s="6"/>
      <c r="E16" s="6"/>
      <c r="F16" s="6"/>
      <c r="G16" s="6"/>
    </row>
    <row r="17" spans="1:7" x14ac:dyDescent="0.3">
      <c r="A17" s="5">
        <v>1</v>
      </c>
      <c r="B17" s="6" t="s">
        <v>10</v>
      </c>
      <c r="C17" s="6" t="s">
        <v>11</v>
      </c>
      <c r="D17" s="3" t="s">
        <v>12</v>
      </c>
      <c r="E17" s="8">
        <v>50148</v>
      </c>
      <c r="F17" s="9">
        <v>361.04</v>
      </c>
      <c r="G17" s="10">
        <v>4.3400000000000001E-2</v>
      </c>
    </row>
    <row r="18" spans="1:7" x14ac:dyDescent="0.3">
      <c r="A18" s="5">
        <v>2</v>
      </c>
      <c r="B18" s="6" t="s">
        <v>13</v>
      </c>
      <c r="C18" s="6" t="s">
        <v>14</v>
      </c>
      <c r="D18" s="3" t="s">
        <v>15</v>
      </c>
      <c r="E18" s="8">
        <v>9287</v>
      </c>
      <c r="F18" s="9">
        <v>325.85000000000002</v>
      </c>
      <c r="G18" s="10">
        <v>3.9199999999999999E-2</v>
      </c>
    </row>
    <row r="19" spans="1:7" x14ac:dyDescent="0.3">
      <c r="A19" s="5">
        <v>3</v>
      </c>
      <c r="B19" s="6" t="s">
        <v>16</v>
      </c>
      <c r="C19" s="6" t="s">
        <v>17</v>
      </c>
      <c r="D19" s="3" t="s">
        <v>18</v>
      </c>
      <c r="E19" s="8">
        <v>139388</v>
      </c>
      <c r="F19" s="9">
        <v>271.82</v>
      </c>
      <c r="G19" s="10">
        <v>3.27E-2</v>
      </c>
    </row>
    <row r="20" spans="1:7" x14ac:dyDescent="0.3">
      <c r="A20" s="5">
        <v>4</v>
      </c>
      <c r="B20" s="6" t="s">
        <v>19</v>
      </c>
      <c r="C20" s="6" t="s">
        <v>20</v>
      </c>
      <c r="D20" s="3" t="s">
        <v>21</v>
      </c>
      <c r="E20" s="8">
        <v>4590</v>
      </c>
      <c r="F20" s="9">
        <v>271.57</v>
      </c>
      <c r="G20" s="10">
        <v>3.27E-2</v>
      </c>
    </row>
    <row r="21" spans="1:7" x14ac:dyDescent="0.3">
      <c r="A21" s="5">
        <v>5</v>
      </c>
      <c r="B21" s="6" t="s">
        <v>22</v>
      </c>
      <c r="C21" s="6" t="s">
        <v>23</v>
      </c>
      <c r="D21" s="3" t="s">
        <v>24</v>
      </c>
      <c r="E21" s="8">
        <v>16569</v>
      </c>
      <c r="F21" s="9">
        <v>247.52</v>
      </c>
      <c r="G21" s="10">
        <v>2.98E-2</v>
      </c>
    </row>
    <row r="22" spans="1:7" x14ac:dyDescent="0.3">
      <c r="A22" s="5">
        <v>6</v>
      </c>
      <c r="B22" s="6" t="s">
        <v>25</v>
      </c>
      <c r="C22" s="6" t="s">
        <v>26</v>
      </c>
      <c r="D22" s="3" t="s">
        <v>27</v>
      </c>
      <c r="E22" s="8">
        <v>6064</v>
      </c>
      <c r="F22" s="9">
        <v>239</v>
      </c>
      <c r="G22" s="10">
        <v>2.87E-2</v>
      </c>
    </row>
    <row r="23" spans="1:7" x14ac:dyDescent="0.3">
      <c r="A23" s="5">
        <v>7</v>
      </c>
      <c r="B23" s="6" t="s">
        <v>28</v>
      </c>
      <c r="C23" s="6" t="s">
        <v>29</v>
      </c>
      <c r="D23" s="3" t="s">
        <v>15</v>
      </c>
      <c r="E23" s="8">
        <v>3383</v>
      </c>
      <c r="F23" s="9">
        <v>237.05</v>
      </c>
      <c r="G23" s="10">
        <v>2.8500000000000001E-2</v>
      </c>
    </row>
    <row r="24" spans="1:7" x14ac:dyDescent="0.3">
      <c r="A24" s="5">
        <v>8</v>
      </c>
      <c r="B24" s="6" t="s">
        <v>30</v>
      </c>
      <c r="C24" s="6" t="s">
        <v>31</v>
      </c>
      <c r="D24" s="3" t="s">
        <v>32</v>
      </c>
      <c r="E24" s="8">
        <v>7544</v>
      </c>
      <c r="F24" s="9">
        <v>236.54</v>
      </c>
      <c r="G24" s="10">
        <v>2.8400000000000002E-2</v>
      </c>
    </row>
    <row r="25" spans="1:7" x14ac:dyDescent="0.3">
      <c r="A25" s="5">
        <v>9</v>
      </c>
      <c r="B25" s="6" t="s">
        <v>33</v>
      </c>
      <c r="C25" s="6" t="s">
        <v>34</v>
      </c>
      <c r="D25" s="3" t="s">
        <v>15</v>
      </c>
      <c r="E25" s="8">
        <v>6407</v>
      </c>
      <c r="F25" s="9">
        <v>223.42</v>
      </c>
      <c r="G25" s="10">
        <v>2.69E-2</v>
      </c>
    </row>
    <row r="26" spans="1:7" x14ac:dyDescent="0.3">
      <c r="A26" s="5">
        <v>10</v>
      </c>
      <c r="B26" s="6" t="s">
        <v>35</v>
      </c>
      <c r="C26" s="6" t="s">
        <v>36</v>
      </c>
      <c r="D26" s="3" t="s">
        <v>21</v>
      </c>
      <c r="E26" s="8">
        <v>7267</v>
      </c>
      <c r="F26" s="9">
        <v>222.22</v>
      </c>
      <c r="G26" s="10">
        <v>2.6700000000000002E-2</v>
      </c>
    </row>
    <row r="27" spans="1:7" x14ac:dyDescent="0.3">
      <c r="A27" s="5">
        <v>11</v>
      </c>
      <c r="B27" s="6" t="s">
        <v>37</v>
      </c>
      <c r="C27" s="6" t="s">
        <v>38</v>
      </c>
      <c r="D27" s="3" t="s">
        <v>39</v>
      </c>
      <c r="E27" s="8">
        <v>563</v>
      </c>
      <c r="F27" s="9">
        <v>209.69</v>
      </c>
      <c r="G27" s="10">
        <v>2.52E-2</v>
      </c>
    </row>
    <row r="28" spans="1:7" x14ac:dyDescent="0.3">
      <c r="A28" s="5">
        <v>12</v>
      </c>
      <c r="B28" s="6" t="s">
        <v>40</v>
      </c>
      <c r="C28" s="6" t="s">
        <v>41</v>
      </c>
      <c r="D28" s="3" t="s">
        <v>21</v>
      </c>
      <c r="E28" s="8">
        <v>14101</v>
      </c>
      <c r="F28" s="9">
        <v>209.02</v>
      </c>
      <c r="G28" s="10">
        <v>2.5100000000000001E-2</v>
      </c>
    </row>
    <row r="29" spans="1:7" x14ac:dyDescent="0.3">
      <c r="A29" s="5">
        <v>13</v>
      </c>
      <c r="B29" s="6" t="s">
        <v>42</v>
      </c>
      <c r="C29" s="6" t="s">
        <v>43</v>
      </c>
      <c r="D29" s="3" t="s">
        <v>15</v>
      </c>
      <c r="E29" s="8">
        <v>8421</v>
      </c>
      <c r="F29" s="9">
        <v>205.36</v>
      </c>
      <c r="G29" s="10">
        <v>2.47E-2</v>
      </c>
    </row>
    <row r="30" spans="1:7" x14ac:dyDescent="0.3">
      <c r="A30" s="5">
        <v>14</v>
      </c>
      <c r="B30" s="6" t="s">
        <v>44</v>
      </c>
      <c r="C30" s="6" t="s">
        <v>45</v>
      </c>
      <c r="D30" s="3" t="s">
        <v>27</v>
      </c>
      <c r="E30" s="8">
        <v>12870</v>
      </c>
      <c r="F30" s="9">
        <v>204.27</v>
      </c>
      <c r="G30" s="10">
        <v>2.46E-2</v>
      </c>
    </row>
    <row r="31" spans="1:7" x14ac:dyDescent="0.3">
      <c r="A31" s="5">
        <v>15</v>
      </c>
      <c r="B31" s="6" t="s">
        <v>46</v>
      </c>
      <c r="C31" s="6" t="s">
        <v>47</v>
      </c>
      <c r="D31" s="3" t="s">
        <v>15</v>
      </c>
      <c r="E31" s="8">
        <v>3622</v>
      </c>
      <c r="F31" s="9">
        <v>200.8</v>
      </c>
      <c r="G31" s="10">
        <v>2.41E-2</v>
      </c>
    </row>
    <row r="32" spans="1:7" x14ac:dyDescent="0.3">
      <c r="A32" s="5">
        <v>16</v>
      </c>
      <c r="B32" s="6" t="s">
        <v>48</v>
      </c>
      <c r="C32" s="6" t="s">
        <v>49</v>
      </c>
      <c r="D32" s="3" t="s">
        <v>50</v>
      </c>
      <c r="E32" s="8">
        <v>1112</v>
      </c>
      <c r="F32" s="9">
        <v>197.69</v>
      </c>
      <c r="G32" s="10">
        <v>2.3800000000000002E-2</v>
      </c>
    </row>
    <row r="33" spans="1:7" x14ac:dyDescent="0.3">
      <c r="A33" s="5">
        <v>17</v>
      </c>
      <c r="B33" s="6" t="s">
        <v>51</v>
      </c>
      <c r="C33" s="6" t="s">
        <v>52</v>
      </c>
      <c r="D33" s="3" t="s">
        <v>15</v>
      </c>
      <c r="E33" s="8">
        <v>1217</v>
      </c>
      <c r="F33" s="9">
        <v>196.98</v>
      </c>
      <c r="G33" s="10">
        <v>2.3699999999999999E-2</v>
      </c>
    </row>
    <row r="34" spans="1:7" x14ac:dyDescent="0.3">
      <c r="A34" s="5">
        <v>18</v>
      </c>
      <c r="B34" s="6" t="s">
        <v>53</v>
      </c>
      <c r="C34" s="6" t="s">
        <v>54</v>
      </c>
      <c r="D34" s="3" t="s">
        <v>24</v>
      </c>
      <c r="E34" s="8">
        <v>13538</v>
      </c>
      <c r="F34" s="9">
        <v>187.31</v>
      </c>
      <c r="G34" s="10">
        <v>2.2499999999999999E-2</v>
      </c>
    </row>
    <row r="35" spans="1:7" x14ac:dyDescent="0.3">
      <c r="A35" s="5">
        <v>19</v>
      </c>
      <c r="B35" s="6" t="s">
        <v>55</v>
      </c>
      <c r="C35" s="6" t="s">
        <v>56</v>
      </c>
      <c r="D35" s="3" t="s">
        <v>12</v>
      </c>
      <c r="E35" s="8">
        <v>43791</v>
      </c>
      <c r="F35" s="9">
        <v>184.14</v>
      </c>
      <c r="G35" s="10">
        <v>2.2100000000000002E-2</v>
      </c>
    </row>
    <row r="36" spans="1:7" x14ac:dyDescent="0.3">
      <c r="A36" s="5">
        <v>20</v>
      </c>
      <c r="B36" s="6" t="s">
        <v>57</v>
      </c>
      <c r="C36" s="6" t="s">
        <v>58</v>
      </c>
      <c r="D36" s="3" t="s">
        <v>59</v>
      </c>
      <c r="E36" s="8">
        <v>11044</v>
      </c>
      <c r="F36" s="9">
        <v>182.48</v>
      </c>
      <c r="G36" s="10">
        <v>2.1899999999999999E-2</v>
      </c>
    </row>
    <row r="37" spans="1:7" x14ac:dyDescent="0.3">
      <c r="A37" s="5">
        <v>21</v>
      </c>
      <c r="B37" s="6" t="s">
        <v>60</v>
      </c>
      <c r="C37" s="6" t="s">
        <v>61</v>
      </c>
      <c r="D37" s="3" t="s">
        <v>39</v>
      </c>
      <c r="E37" s="8">
        <v>18670</v>
      </c>
      <c r="F37" s="9">
        <v>177.25</v>
      </c>
      <c r="G37" s="10">
        <v>2.1299999999999999E-2</v>
      </c>
    </row>
    <row r="38" spans="1:7" x14ac:dyDescent="0.3">
      <c r="A38" s="5">
        <v>22</v>
      </c>
      <c r="B38" s="6" t="s">
        <v>62</v>
      </c>
      <c r="C38" s="6" t="s">
        <v>63</v>
      </c>
      <c r="D38" s="3" t="s">
        <v>64</v>
      </c>
      <c r="E38" s="8">
        <v>43815</v>
      </c>
      <c r="F38" s="9">
        <v>175.37</v>
      </c>
      <c r="G38" s="10">
        <v>2.1100000000000001E-2</v>
      </c>
    </row>
    <row r="39" spans="1:7" x14ac:dyDescent="0.3">
      <c r="A39" s="5">
        <v>23</v>
      </c>
      <c r="B39" s="6" t="s">
        <v>65</v>
      </c>
      <c r="C39" s="6" t="s">
        <v>66</v>
      </c>
      <c r="D39" s="3" t="s">
        <v>24</v>
      </c>
      <c r="E39" s="8">
        <v>61929</v>
      </c>
      <c r="F39" s="9">
        <v>175.07</v>
      </c>
      <c r="G39" s="10">
        <v>2.1100000000000001E-2</v>
      </c>
    </row>
    <row r="40" spans="1:7" x14ac:dyDescent="0.3">
      <c r="A40" s="5">
        <v>24</v>
      </c>
      <c r="B40" s="6" t="s">
        <v>67</v>
      </c>
      <c r="C40" s="6" t="s">
        <v>68</v>
      </c>
      <c r="D40" s="3" t="s">
        <v>15</v>
      </c>
      <c r="E40" s="8">
        <v>1914</v>
      </c>
      <c r="F40" s="9">
        <v>170.2</v>
      </c>
      <c r="G40" s="10">
        <v>2.0500000000000001E-2</v>
      </c>
    </row>
    <row r="41" spans="1:7" x14ac:dyDescent="0.3">
      <c r="A41" s="5">
        <v>25</v>
      </c>
      <c r="B41" s="6" t="s">
        <v>69</v>
      </c>
      <c r="C41" s="6" t="s">
        <v>70</v>
      </c>
      <c r="D41" s="3" t="s">
        <v>24</v>
      </c>
      <c r="E41" s="8">
        <v>17421</v>
      </c>
      <c r="F41" s="9">
        <v>162.85</v>
      </c>
      <c r="G41" s="10">
        <v>1.9599999999999999E-2</v>
      </c>
    </row>
    <row r="42" spans="1:7" x14ac:dyDescent="0.3">
      <c r="A42" s="5">
        <v>26</v>
      </c>
      <c r="B42" s="6" t="s">
        <v>71</v>
      </c>
      <c r="C42" s="6" t="s">
        <v>72</v>
      </c>
      <c r="D42" s="3" t="s">
        <v>21</v>
      </c>
      <c r="E42" s="8">
        <v>10281</v>
      </c>
      <c r="F42" s="9">
        <v>158.47999999999999</v>
      </c>
      <c r="G42" s="10">
        <v>1.9099999999999999E-2</v>
      </c>
    </row>
    <row r="43" spans="1:7" x14ac:dyDescent="0.3">
      <c r="A43" s="5">
        <v>27</v>
      </c>
      <c r="B43" s="6" t="s">
        <v>73</v>
      </c>
      <c r="C43" s="6" t="s">
        <v>74</v>
      </c>
      <c r="D43" s="3" t="s">
        <v>21</v>
      </c>
      <c r="E43" s="8">
        <v>65688</v>
      </c>
      <c r="F43" s="9">
        <v>158.09</v>
      </c>
      <c r="G43" s="10">
        <v>1.9E-2</v>
      </c>
    </row>
    <row r="44" spans="1:7" x14ac:dyDescent="0.3">
      <c r="A44" s="5">
        <v>28</v>
      </c>
      <c r="B44" s="6" t="s">
        <v>75</v>
      </c>
      <c r="C44" s="6" t="s">
        <v>76</v>
      </c>
      <c r="D44" s="3" t="s">
        <v>50</v>
      </c>
      <c r="E44" s="8">
        <v>2663</v>
      </c>
      <c r="F44" s="9">
        <v>139.01</v>
      </c>
      <c r="G44" s="10">
        <v>1.67E-2</v>
      </c>
    </row>
    <row r="45" spans="1:7" x14ac:dyDescent="0.3">
      <c r="A45" s="5">
        <v>29</v>
      </c>
      <c r="B45" s="6" t="s">
        <v>77</v>
      </c>
      <c r="C45" s="6" t="s">
        <v>78</v>
      </c>
      <c r="D45" s="3" t="s">
        <v>21</v>
      </c>
      <c r="E45" s="8">
        <v>7764</v>
      </c>
      <c r="F45" s="9">
        <v>138.05000000000001</v>
      </c>
      <c r="G45" s="10">
        <v>1.66E-2</v>
      </c>
    </row>
    <row r="46" spans="1:7" x14ac:dyDescent="0.3">
      <c r="A46" s="5">
        <v>30</v>
      </c>
      <c r="B46" s="6" t="s">
        <v>79</v>
      </c>
      <c r="C46" s="6" t="s">
        <v>80</v>
      </c>
      <c r="D46" s="3" t="s">
        <v>81</v>
      </c>
      <c r="E46" s="8">
        <v>11274</v>
      </c>
      <c r="F46" s="9">
        <v>126.11</v>
      </c>
      <c r="G46" s="10">
        <v>1.52E-2</v>
      </c>
    </row>
    <row r="47" spans="1:7" x14ac:dyDescent="0.3">
      <c r="A47" s="5">
        <v>31</v>
      </c>
      <c r="B47" s="6" t="s">
        <v>82</v>
      </c>
      <c r="C47" s="6" t="s">
        <v>83</v>
      </c>
      <c r="D47" s="3" t="s">
        <v>24</v>
      </c>
      <c r="E47" s="8">
        <v>33957</v>
      </c>
      <c r="F47" s="9">
        <v>116.3</v>
      </c>
      <c r="G47" s="10">
        <v>1.4E-2</v>
      </c>
    </row>
    <row r="48" spans="1:7" x14ac:dyDescent="0.3">
      <c r="A48" s="5">
        <v>32</v>
      </c>
      <c r="B48" s="6" t="s">
        <v>84</v>
      </c>
      <c r="C48" s="6" t="s">
        <v>85</v>
      </c>
      <c r="D48" s="3" t="s">
        <v>32</v>
      </c>
      <c r="E48" s="8">
        <v>5804</v>
      </c>
      <c r="F48" s="9">
        <v>102</v>
      </c>
      <c r="G48" s="10">
        <v>1.23E-2</v>
      </c>
    </row>
    <row r="49" spans="1:7" x14ac:dyDescent="0.3">
      <c r="A49" s="5">
        <v>33</v>
      </c>
      <c r="B49" s="6" t="s">
        <v>86</v>
      </c>
      <c r="C49" s="6" t="s">
        <v>87</v>
      </c>
      <c r="D49" s="3" t="s">
        <v>24</v>
      </c>
      <c r="E49" s="8">
        <v>7271</v>
      </c>
      <c r="F49" s="9">
        <v>101.73</v>
      </c>
      <c r="G49" s="10">
        <v>1.2200000000000001E-2</v>
      </c>
    </row>
    <row r="50" spans="1:7" x14ac:dyDescent="0.3">
      <c r="A50" s="5">
        <v>34</v>
      </c>
      <c r="B50" s="6" t="s">
        <v>88</v>
      </c>
      <c r="C50" s="6" t="s">
        <v>89</v>
      </c>
      <c r="D50" s="3" t="s">
        <v>50</v>
      </c>
      <c r="E50" s="8">
        <v>2998</v>
      </c>
      <c r="F50" s="9">
        <v>96.5</v>
      </c>
      <c r="G50" s="10">
        <v>1.1599999999999999E-2</v>
      </c>
    </row>
    <row r="51" spans="1:7" x14ac:dyDescent="0.3">
      <c r="A51" s="5">
        <v>35</v>
      </c>
      <c r="B51" s="6" t="s">
        <v>90</v>
      </c>
      <c r="C51" s="6" t="s">
        <v>91</v>
      </c>
      <c r="D51" s="3" t="s">
        <v>39</v>
      </c>
      <c r="E51" s="8">
        <v>90084</v>
      </c>
      <c r="F51" s="9">
        <v>94.94</v>
      </c>
      <c r="G51" s="10">
        <v>1.14E-2</v>
      </c>
    </row>
    <row r="52" spans="1:7" x14ac:dyDescent="0.3">
      <c r="A52" s="5">
        <v>36</v>
      </c>
      <c r="B52" s="6" t="s">
        <v>92</v>
      </c>
      <c r="C52" s="6" t="s">
        <v>93</v>
      </c>
      <c r="D52" s="3" t="s">
        <v>94</v>
      </c>
      <c r="E52" s="8">
        <v>22821</v>
      </c>
      <c r="F52" s="9">
        <v>94.63</v>
      </c>
      <c r="G52" s="10">
        <v>1.14E-2</v>
      </c>
    </row>
    <row r="53" spans="1:7" x14ac:dyDescent="0.3">
      <c r="A53" s="5">
        <v>37</v>
      </c>
      <c r="B53" s="6" t="s">
        <v>95</v>
      </c>
      <c r="C53" s="6" t="s">
        <v>96</v>
      </c>
      <c r="D53" s="3" t="s">
        <v>97</v>
      </c>
      <c r="E53" s="8">
        <v>7262</v>
      </c>
      <c r="F53" s="9">
        <v>93.64</v>
      </c>
      <c r="G53" s="10">
        <v>1.1299999999999999E-2</v>
      </c>
    </row>
    <row r="54" spans="1:7" x14ac:dyDescent="0.3">
      <c r="A54" s="5">
        <v>38</v>
      </c>
      <c r="B54" s="6" t="s">
        <v>98</v>
      </c>
      <c r="C54" s="6" t="s">
        <v>99</v>
      </c>
      <c r="D54" s="3" t="s">
        <v>24</v>
      </c>
      <c r="E54" s="8">
        <v>586</v>
      </c>
      <c r="F54" s="9">
        <v>90.79</v>
      </c>
      <c r="G54" s="10">
        <v>1.09E-2</v>
      </c>
    </row>
    <row r="55" spans="1:7" x14ac:dyDescent="0.3">
      <c r="A55" s="5">
        <v>39</v>
      </c>
      <c r="B55" s="6" t="s">
        <v>100</v>
      </c>
      <c r="C55" s="6" t="s">
        <v>101</v>
      </c>
      <c r="D55" s="3" t="s">
        <v>32</v>
      </c>
      <c r="E55" s="8">
        <v>12378</v>
      </c>
      <c r="F55" s="9">
        <v>89.25</v>
      </c>
      <c r="G55" s="10">
        <v>1.0699999999999999E-2</v>
      </c>
    </row>
    <row r="56" spans="1:7" x14ac:dyDescent="0.3">
      <c r="A56" s="5">
        <v>40</v>
      </c>
      <c r="B56" s="6" t="s">
        <v>102</v>
      </c>
      <c r="C56" s="6" t="s">
        <v>103</v>
      </c>
      <c r="D56" s="3" t="s">
        <v>64</v>
      </c>
      <c r="E56" s="8">
        <v>6250</v>
      </c>
      <c r="F56" s="9">
        <v>88.38</v>
      </c>
      <c r="G56" s="10">
        <v>1.06E-2</v>
      </c>
    </row>
    <row r="57" spans="1:7" x14ac:dyDescent="0.3">
      <c r="A57" s="5">
        <v>41</v>
      </c>
      <c r="B57" s="6" t="s">
        <v>104</v>
      </c>
      <c r="C57" s="6" t="s">
        <v>105</v>
      </c>
      <c r="D57" s="3" t="s">
        <v>106</v>
      </c>
      <c r="E57" s="8">
        <v>4593</v>
      </c>
      <c r="F57" s="9">
        <v>86.14</v>
      </c>
      <c r="G57" s="10">
        <v>1.04E-2</v>
      </c>
    </row>
    <row r="58" spans="1:7" x14ac:dyDescent="0.3">
      <c r="A58" s="5">
        <v>42</v>
      </c>
      <c r="B58" s="6" t="s">
        <v>107</v>
      </c>
      <c r="C58" s="6" t="s">
        <v>108</v>
      </c>
      <c r="D58" s="3" t="s">
        <v>21</v>
      </c>
      <c r="E58" s="8">
        <v>5758</v>
      </c>
      <c r="F58" s="9">
        <v>82.02</v>
      </c>
      <c r="G58" s="10">
        <v>9.9000000000000008E-3</v>
      </c>
    </row>
    <row r="59" spans="1:7" x14ac:dyDescent="0.3">
      <c r="A59" s="5">
        <v>43</v>
      </c>
      <c r="B59" s="6" t="s">
        <v>109</v>
      </c>
      <c r="C59" s="6" t="s">
        <v>110</v>
      </c>
      <c r="D59" s="3" t="s">
        <v>24</v>
      </c>
      <c r="E59" s="8">
        <v>37889</v>
      </c>
      <c r="F59" s="9">
        <v>79.13</v>
      </c>
      <c r="G59" s="10">
        <v>9.4999999999999998E-3</v>
      </c>
    </row>
    <row r="60" spans="1:7" x14ac:dyDescent="0.3">
      <c r="A60" s="5">
        <v>44</v>
      </c>
      <c r="B60" s="6" t="s">
        <v>111</v>
      </c>
      <c r="C60" s="6" t="s">
        <v>112</v>
      </c>
      <c r="D60" s="3" t="s">
        <v>59</v>
      </c>
      <c r="E60" s="8">
        <v>8497</v>
      </c>
      <c r="F60" s="9">
        <v>75.680000000000007</v>
      </c>
      <c r="G60" s="10">
        <v>9.1000000000000004E-3</v>
      </c>
    </row>
    <row r="61" spans="1:7" x14ac:dyDescent="0.3">
      <c r="A61" s="5">
        <v>45</v>
      </c>
      <c r="B61" s="6" t="s">
        <v>113</v>
      </c>
      <c r="C61" s="6" t="s">
        <v>114</v>
      </c>
      <c r="D61" s="3" t="s">
        <v>115</v>
      </c>
      <c r="E61" s="8">
        <v>4317</v>
      </c>
      <c r="F61" s="9">
        <v>72.92</v>
      </c>
      <c r="G61" s="10">
        <v>8.8000000000000005E-3</v>
      </c>
    </row>
    <row r="62" spans="1:7" x14ac:dyDescent="0.3">
      <c r="A62" s="5">
        <v>46</v>
      </c>
      <c r="B62" s="6" t="s">
        <v>116</v>
      </c>
      <c r="C62" s="6" t="s">
        <v>117</v>
      </c>
      <c r="D62" s="3" t="s">
        <v>115</v>
      </c>
      <c r="E62" s="8">
        <v>35229</v>
      </c>
      <c r="F62" s="9">
        <v>70.989999999999995</v>
      </c>
      <c r="G62" s="10">
        <v>8.5000000000000006E-3</v>
      </c>
    </row>
    <row r="63" spans="1:7" x14ac:dyDescent="0.3">
      <c r="A63" s="5">
        <v>47</v>
      </c>
      <c r="B63" s="6" t="s">
        <v>118</v>
      </c>
      <c r="C63" s="6" t="s">
        <v>119</v>
      </c>
      <c r="D63" s="3" t="s">
        <v>21</v>
      </c>
      <c r="E63" s="8">
        <v>2532</v>
      </c>
      <c r="F63" s="9">
        <v>69.989999999999995</v>
      </c>
      <c r="G63" s="10">
        <v>8.3999999999999995E-3</v>
      </c>
    </row>
    <row r="64" spans="1:7" x14ac:dyDescent="0.3">
      <c r="A64" s="5">
        <v>48</v>
      </c>
      <c r="B64" s="6" t="s">
        <v>120</v>
      </c>
      <c r="C64" s="6" t="s">
        <v>121</v>
      </c>
      <c r="D64" s="3" t="s">
        <v>15</v>
      </c>
      <c r="E64" s="8">
        <v>11058</v>
      </c>
      <c r="F64" s="9">
        <v>45.34</v>
      </c>
      <c r="G64" s="10">
        <v>5.4999999999999997E-3</v>
      </c>
    </row>
    <row r="65" spans="1:7" s="23" customFormat="1" ht="28.8" x14ac:dyDescent="0.3">
      <c r="A65" s="24">
        <v>49</v>
      </c>
      <c r="B65" s="25" t="s">
        <v>172</v>
      </c>
      <c r="C65" s="25" t="s">
        <v>173</v>
      </c>
      <c r="D65" s="25" t="s">
        <v>174</v>
      </c>
      <c r="E65" s="26">
        <v>11058</v>
      </c>
      <c r="F65" s="27">
        <v>25.95</v>
      </c>
      <c r="G65" s="28">
        <v>3.0999999999999999E-3</v>
      </c>
    </row>
    <row r="66" spans="1:7" x14ac:dyDescent="0.3">
      <c r="A66" s="5"/>
      <c r="B66" s="6"/>
      <c r="C66" s="6"/>
      <c r="D66" s="6"/>
      <c r="E66" s="6"/>
      <c r="F66" s="6"/>
      <c r="G66" s="6"/>
    </row>
    <row r="67" spans="1:7" x14ac:dyDescent="0.3">
      <c r="A67" s="7" t="s">
        <v>122</v>
      </c>
      <c r="B67" s="2" t="s">
        <v>123</v>
      </c>
      <c r="C67" s="2"/>
      <c r="D67" s="2"/>
      <c r="E67" s="2"/>
      <c r="F67" s="2" t="s">
        <v>124</v>
      </c>
      <c r="G67" s="2" t="s">
        <v>124</v>
      </c>
    </row>
    <row r="68" spans="1:7" x14ac:dyDescent="0.3">
      <c r="A68" s="5"/>
      <c r="B68" s="6"/>
      <c r="C68" s="6"/>
      <c r="D68" s="6"/>
      <c r="E68" s="6"/>
      <c r="F68" s="6"/>
      <c r="G68" s="6"/>
    </row>
    <row r="69" spans="1:7" x14ac:dyDescent="0.3">
      <c r="A69" s="7"/>
      <c r="B69" s="2" t="s">
        <v>125</v>
      </c>
      <c r="C69" s="2"/>
      <c r="D69" s="2"/>
      <c r="E69" s="2"/>
      <c r="F69" s="11">
        <f>SUM(F17:F68)</f>
        <v>7770.5700000000006</v>
      </c>
      <c r="G69" s="12">
        <f>SUM(G17:G68)</f>
        <v>0.93449999999999978</v>
      </c>
    </row>
    <row r="70" spans="1:7" x14ac:dyDescent="0.3">
      <c r="A70" s="5"/>
      <c r="B70" s="6"/>
      <c r="C70" s="6"/>
      <c r="D70" s="6"/>
      <c r="E70" s="6"/>
      <c r="F70" s="6"/>
      <c r="G70" s="6"/>
    </row>
    <row r="71" spans="1:7" x14ac:dyDescent="0.3">
      <c r="A71" s="5"/>
      <c r="B71" s="2" t="s">
        <v>126</v>
      </c>
      <c r="C71" s="6"/>
      <c r="D71" s="6"/>
      <c r="E71" s="6"/>
      <c r="F71" s="6"/>
      <c r="G71" s="6"/>
    </row>
    <row r="72" spans="1:7" x14ac:dyDescent="0.3">
      <c r="A72" s="5"/>
      <c r="B72" s="6"/>
      <c r="C72" s="6"/>
      <c r="D72" s="6"/>
      <c r="E72" s="6"/>
      <c r="F72" s="6"/>
      <c r="G72" s="6"/>
    </row>
    <row r="73" spans="1:7" x14ac:dyDescent="0.3">
      <c r="A73" s="5">
        <v>1</v>
      </c>
      <c r="B73" s="6" t="s">
        <v>127</v>
      </c>
      <c r="C73" s="6" t="s">
        <v>128</v>
      </c>
      <c r="D73" s="6" t="s">
        <v>15</v>
      </c>
      <c r="E73" s="8">
        <v>36244</v>
      </c>
      <c r="F73" s="9">
        <v>3.66</v>
      </c>
      <c r="G73" s="10">
        <v>4.0000000000000002E-4</v>
      </c>
    </row>
    <row r="74" spans="1:7" x14ac:dyDescent="0.3">
      <c r="A74" s="5"/>
      <c r="B74" s="6"/>
      <c r="C74" s="6"/>
      <c r="D74" s="6"/>
      <c r="E74" s="6"/>
      <c r="F74" s="6"/>
      <c r="G74" s="6"/>
    </row>
    <row r="75" spans="1:7" x14ac:dyDescent="0.3">
      <c r="A75" s="5"/>
      <c r="B75" s="2" t="s">
        <v>129</v>
      </c>
      <c r="C75" s="6"/>
      <c r="D75" s="6"/>
      <c r="E75" s="6"/>
      <c r="F75" s="6"/>
      <c r="G75" s="6"/>
    </row>
    <row r="76" spans="1:7" x14ac:dyDescent="0.3">
      <c r="A76" s="5"/>
      <c r="B76" s="6" t="s">
        <v>130</v>
      </c>
      <c r="C76" s="6"/>
      <c r="D76" s="6"/>
      <c r="E76" s="6"/>
      <c r="F76" s="9">
        <f>F78-F69-F73</f>
        <v>541.03987456399852</v>
      </c>
      <c r="G76" s="10">
        <f>G78-G69-G73</f>
        <v>6.5100000000000227E-2</v>
      </c>
    </row>
    <row r="77" spans="1:7" x14ac:dyDescent="0.3">
      <c r="A77" s="5"/>
      <c r="B77" s="6"/>
      <c r="C77" s="6"/>
      <c r="D77" s="6"/>
      <c r="E77" s="6"/>
      <c r="F77" s="6"/>
      <c r="G77" s="6"/>
    </row>
    <row r="78" spans="1:7" x14ac:dyDescent="0.3">
      <c r="A78" s="7"/>
      <c r="B78" s="2" t="s">
        <v>131</v>
      </c>
      <c r="C78" s="2"/>
      <c r="D78" s="2"/>
      <c r="E78" s="2"/>
      <c r="F78" s="11">
        <v>8315.2698745639991</v>
      </c>
      <c r="G78" s="12">
        <v>1</v>
      </c>
    </row>
    <row r="79" spans="1:7" x14ac:dyDescent="0.3">
      <c r="A79" s="5"/>
      <c r="B79" s="6"/>
      <c r="C79" s="6"/>
      <c r="D79" s="6"/>
      <c r="E79" s="6"/>
      <c r="F79" s="6"/>
      <c r="G79" s="6"/>
    </row>
    <row r="80" spans="1:7" x14ac:dyDescent="0.3">
      <c r="A80" s="16"/>
      <c r="B80" s="15"/>
      <c r="C80" s="15"/>
      <c r="D80" s="15"/>
      <c r="E80" s="15"/>
      <c r="F80" s="15"/>
      <c r="G80" s="19"/>
    </row>
    <row r="81" spans="1:7" x14ac:dyDescent="0.3">
      <c r="A81" s="16"/>
      <c r="B81" s="29" t="s">
        <v>137</v>
      </c>
      <c r="C81" s="29"/>
      <c r="D81" s="29"/>
      <c r="E81" s="29"/>
      <c r="F81" s="29"/>
      <c r="G81" s="30"/>
    </row>
    <row r="82" spans="1:7" x14ac:dyDescent="0.3">
      <c r="A82" s="18" t="s">
        <v>138</v>
      </c>
      <c r="B82" s="29" t="s">
        <v>139</v>
      </c>
      <c r="C82" s="29"/>
      <c r="D82" s="29"/>
      <c r="E82" s="29"/>
      <c r="F82" s="29"/>
      <c r="G82" s="30"/>
    </row>
    <row r="83" spans="1:7" x14ac:dyDescent="0.3">
      <c r="A83" s="18" t="s">
        <v>140</v>
      </c>
      <c r="B83" s="29" t="s">
        <v>141</v>
      </c>
      <c r="C83" s="29"/>
      <c r="D83" s="29"/>
      <c r="E83" s="29"/>
      <c r="F83" s="29"/>
      <c r="G83" s="30"/>
    </row>
    <row r="84" spans="1:7" x14ac:dyDescent="0.3">
      <c r="A84" s="18" t="s">
        <v>142</v>
      </c>
      <c r="B84" s="29" t="s">
        <v>143</v>
      </c>
      <c r="C84" s="29"/>
      <c r="D84" s="29"/>
      <c r="E84" s="29"/>
      <c r="F84" s="29"/>
      <c r="G84" s="30"/>
    </row>
    <row r="85" spans="1:7" ht="28.8" x14ac:dyDescent="0.3">
      <c r="A85" s="16"/>
      <c r="B85" s="2" t="s">
        <v>144</v>
      </c>
      <c r="C85" s="2" t="s">
        <v>145</v>
      </c>
      <c r="D85" s="15"/>
      <c r="E85" s="15"/>
      <c r="F85" s="15"/>
      <c r="G85" s="19"/>
    </row>
    <row r="86" spans="1:7" x14ac:dyDescent="0.3">
      <c r="A86" s="16"/>
      <c r="B86" s="6" t="s">
        <v>146</v>
      </c>
      <c r="C86" s="6">
        <v>10.02</v>
      </c>
      <c r="D86" s="15"/>
      <c r="E86" s="15"/>
      <c r="F86" s="15"/>
      <c r="G86" s="19"/>
    </row>
    <row r="87" spans="1:7" x14ac:dyDescent="0.3">
      <c r="A87" s="16"/>
      <c r="B87" s="6" t="s">
        <v>147</v>
      </c>
      <c r="C87" s="21">
        <v>9.9</v>
      </c>
      <c r="D87" s="15"/>
      <c r="E87" s="15"/>
      <c r="F87" s="15"/>
      <c r="G87" s="19"/>
    </row>
    <row r="88" spans="1:7" x14ac:dyDescent="0.3">
      <c r="A88" s="18" t="s">
        <v>148</v>
      </c>
      <c r="B88" s="29" t="s">
        <v>149</v>
      </c>
      <c r="C88" s="29"/>
      <c r="D88" s="29"/>
      <c r="E88" s="29"/>
      <c r="F88" s="29"/>
      <c r="G88" s="30"/>
    </row>
    <row r="89" spans="1:7" x14ac:dyDescent="0.3">
      <c r="A89" s="18" t="s">
        <v>150</v>
      </c>
      <c r="B89" s="29" t="s">
        <v>151</v>
      </c>
      <c r="C89" s="29"/>
      <c r="D89" s="29"/>
      <c r="E89" s="29"/>
      <c r="F89" s="29"/>
      <c r="G89" s="30"/>
    </row>
    <row r="90" spans="1:7" x14ac:dyDescent="0.3">
      <c r="A90" s="18" t="s">
        <v>152</v>
      </c>
      <c r="B90" s="29" t="s">
        <v>153</v>
      </c>
      <c r="C90" s="29"/>
      <c r="D90" s="29"/>
      <c r="E90" s="29"/>
      <c r="F90" s="29"/>
      <c r="G90" s="30"/>
    </row>
    <row r="91" spans="1:7" x14ac:dyDescent="0.3">
      <c r="A91" s="18" t="s">
        <v>154</v>
      </c>
      <c r="B91" s="29" t="s">
        <v>155</v>
      </c>
      <c r="C91" s="29"/>
      <c r="D91" s="29"/>
      <c r="E91" s="29"/>
      <c r="F91" s="29"/>
      <c r="G91" s="30"/>
    </row>
    <row r="92" spans="1:7" x14ac:dyDescent="0.3">
      <c r="A92" s="18" t="s">
        <v>156</v>
      </c>
      <c r="B92" s="29" t="s">
        <v>157</v>
      </c>
      <c r="C92" s="29"/>
      <c r="D92" s="29"/>
      <c r="E92" s="29"/>
      <c r="F92" s="29"/>
      <c r="G92" s="30"/>
    </row>
    <row r="93" spans="1:7" x14ac:dyDescent="0.3">
      <c r="A93" s="18" t="s">
        <v>158</v>
      </c>
      <c r="B93" s="29" t="s">
        <v>175</v>
      </c>
      <c r="C93" s="29"/>
      <c r="D93" s="29"/>
      <c r="E93" s="29"/>
      <c r="F93" s="29"/>
      <c r="G93" s="30"/>
    </row>
    <row r="94" spans="1:7" x14ac:dyDescent="0.3">
      <c r="A94" s="18" t="s">
        <v>159</v>
      </c>
      <c r="B94" s="29" t="s">
        <v>176</v>
      </c>
      <c r="C94" s="29"/>
      <c r="D94" s="29"/>
      <c r="E94" s="29"/>
      <c r="F94" s="29"/>
      <c r="G94" s="30"/>
    </row>
    <row r="95" spans="1:7" x14ac:dyDescent="0.3">
      <c r="A95" s="18" t="s">
        <v>160</v>
      </c>
      <c r="B95" s="29" t="s">
        <v>161</v>
      </c>
      <c r="C95" s="29"/>
      <c r="D95" s="29"/>
      <c r="E95" s="29"/>
      <c r="F95" s="29"/>
      <c r="G95" s="30"/>
    </row>
    <row r="96" spans="1:7" x14ac:dyDescent="0.3">
      <c r="A96" s="16" t="s">
        <v>162</v>
      </c>
      <c r="B96" s="29" t="s">
        <v>163</v>
      </c>
      <c r="C96" s="29"/>
      <c r="D96" s="29"/>
      <c r="E96" s="29"/>
      <c r="F96" s="29"/>
      <c r="G96" s="30"/>
    </row>
    <row r="97" spans="1:7" x14ac:dyDescent="0.3">
      <c r="A97" s="16" t="s">
        <v>164</v>
      </c>
      <c r="B97" s="29" t="s">
        <v>165</v>
      </c>
      <c r="C97" s="29"/>
      <c r="D97" s="29"/>
      <c r="E97" s="29"/>
      <c r="F97" s="29"/>
      <c r="G97" s="30"/>
    </row>
    <row r="98" spans="1:7" x14ac:dyDescent="0.3">
      <c r="A98" s="16"/>
      <c r="B98" s="15"/>
      <c r="C98" s="15"/>
      <c r="D98" s="15"/>
      <c r="E98" s="15"/>
      <c r="F98" s="15"/>
      <c r="G98" s="19"/>
    </row>
    <row r="99" spans="1:7" x14ac:dyDescent="0.3">
      <c r="A99" s="16"/>
      <c r="B99" s="13" t="s">
        <v>166</v>
      </c>
      <c r="C99" s="15"/>
      <c r="D99" s="43" t="s">
        <v>169</v>
      </c>
      <c r="E99" s="44"/>
      <c r="F99" s="44"/>
      <c r="G99" s="19"/>
    </row>
    <row r="100" spans="1:7" x14ac:dyDescent="0.3">
      <c r="A100" s="16"/>
      <c r="B100" s="14" t="s">
        <v>167</v>
      </c>
      <c r="C100" s="15"/>
      <c r="D100" s="45" t="s">
        <v>167</v>
      </c>
      <c r="E100" s="45"/>
      <c r="F100" s="45"/>
      <c r="G100" s="19"/>
    </row>
    <row r="101" spans="1:7" x14ac:dyDescent="0.3">
      <c r="A101" s="16"/>
      <c r="B101" s="15"/>
      <c r="C101" s="15"/>
      <c r="D101" s="15"/>
      <c r="E101" s="15"/>
      <c r="F101" s="15"/>
      <c r="G101" s="19"/>
    </row>
    <row r="102" spans="1:7" x14ac:dyDescent="0.3">
      <c r="A102" s="16"/>
      <c r="B102" s="15"/>
      <c r="C102" s="15"/>
      <c r="D102" s="15"/>
      <c r="E102" s="15"/>
      <c r="F102" s="15"/>
      <c r="G102" s="19"/>
    </row>
    <row r="103" spans="1:7" x14ac:dyDescent="0.3">
      <c r="A103" s="16"/>
      <c r="B103" s="15"/>
      <c r="C103" s="15"/>
      <c r="D103" s="15"/>
      <c r="E103" s="15"/>
      <c r="F103" s="15"/>
      <c r="G103" s="19"/>
    </row>
    <row r="104" spans="1:7" x14ac:dyDescent="0.3">
      <c r="A104" s="16"/>
      <c r="B104" s="15"/>
      <c r="C104" s="15"/>
      <c r="D104" s="15"/>
      <c r="E104" s="15"/>
      <c r="F104" s="15"/>
      <c r="G104" s="19"/>
    </row>
    <row r="105" spans="1:7" x14ac:dyDescent="0.3">
      <c r="A105" s="16"/>
      <c r="B105" s="15"/>
      <c r="C105" s="15"/>
      <c r="D105" s="15"/>
      <c r="E105" s="15"/>
      <c r="F105" s="15"/>
      <c r="G105" s="19"/>
    </row>
    <row r="106" spans="1:7" x14ac:dyDescent="0.3">
      <c r="A106" s="16"/>
      <c r="B106" s="15"/>
      <c r="C106" s="15"/>
      <c r="D106" s="15"/>
      <c r="E106" s="15"/>
      <c r="F106" s="15"/>
      <c r="G106" s="19"/>
    </row>
    <row r="107" spans="1:7" x14ac:dyDescent="0.3">
      <c r="A107" s="16"/>
      <c r="B107" s="15"/>
      <c r="C107" s="15"/>
      <c r="D107" s="15"/>
      <c r="E107" s="15"/>
      <c r="F107" s="15"/>
      <c r="G107" s="19"/>
    </row>
    <row r="108" spans="1:7" x14ac:dyDescent="0.3">
      <c r="A108" s="16"/>
      <c r="B108" s="15"/>
      <c r="C108" s="15"/>
      <c r="D108" s="15"/>
      <c r="E108" s="15"/>
      <c r="F108" s="15"/>
      <c r="G108" s="19"/>
    </row>
    <row r="109" spans="1:7" x14ac:dyDescent="0.3">
      <c r="A109" s="16"/>
      <c r="B109" s="15"/>
      <c r="C109" s="15"/>
      <c r="D109" s="15"/>
      <c r="E109" s="15"/>
      <c r="F109" s="15"/>
      <c r="G109" s="19"/>
    </row>
    <row r="110" spans="1:7" x14ac:dyDescent="0.3">
      <c r="A110" s="16"/>
      <c r="B110" s="15"/>
      <c r="C110" s="15"/>
      <c r="D110" s="15"/>
      <c r="E110" s="15"/>
      <c r="F110" s="15"/>
      <c r="G110" s="19"/>
    </row>
    <row r="111" spans="1:7" x14ac:dyDescent="0.3">
      <c r="A111" s="16"/>
      <c r="B111" s="15"/>
      <c r="C111" s="15"/>
      <c r="D111" s="15"/>
      <c r="E111" s="15"/>
      <c r="F111" s="15"/>
      <c r="G111" s="19"/>
    </row>
    <row r="112" spans="1:7" x14ac:dyDescent="0.3">
      <c r="A112" s="16"/>
      <c r="B112" s="15"/>
      <c r="C112" s="15"/>
      <c r="D112" s="15"/>
      <c r="E112" s="15"/>
      <c r="F112" s="15"/>
      <c r="G112" s="19"/>
    </row>
    <row r="113" spans="1:7" x14ac:dyDescent="0.3">
      <c r="A113" s="16"/>
      <c r="B113" s="15"/>
      <c r="C113" s="15"/>
      <c r="D113" s="15"/>
      <c r="E113" s="15"/>
      <c r="F113" s="15"/>
      <c r="G113" s="19"/>
    </row>
    <row r="114" spans="1:7" x14ac:dyDescent="0.3">
      <c r="A114" s="16"/>
      <c r="B114" s="15"/>
      <c r="C114" s="15"/>
      <c r="D114" s="15"/>
      <c r="E114" s="15"/>
      <c r="F114" s="15"/>
      <c r="G114" s="19"/>
    </row>
    <row r="115" spans="1:7" x14ac:dyDescent="0.3">
      <c r="A115" s="16"/>
      <c r="B115" s="15"/>
      <c r="C115" s="15"/>
      <c r="D115" s="15"/>
      <c r="E115" s="15"/>
      <c r="F115" s="15"/>
      <c r="G115" s="19"/>
    </row>
    <row r="116" spans="1:7" ht="28.8" x14ac:dyDescent="0.3">
      <c r="A116" s="16"/>
      <c r="B116" s="1" t="s">
        <v>168</v>
      </c>
      <c r="C116" s="15"/>
      <c r="D116" s="46" t="s">
        <v>170</v>
      </c>
      <c r="E116" s="46"/>
      <c r="F116" s="46"/>
      <c r="G116" s="19"/>
    </row>
    <row r="117" spans="1:7" x14ac:dyDescent="0.3">
      <c r="A117" s="16"/>
      <c r="B117" s="15"/>
      <c r="C117" s="15"/>
      <c r="D117" s="15"/>
      <c r="E117" s="15"/>
      <c r="F117" s="15"/>
      <c r="G117" s="19"/>
    </row>
    <row r="118" spans="1:7" x14ac:dyDescent="0.3">
      <c r="A118" s="16"/>
      <c r="B118" s="15"/>
      <c r="C118" s="15"/>
      <c r="D118" s="15"/>
      <c r="E118" s="15"/>
      <c r="F118" s="15"/>
      <c r="G118" s="19"/>
    </row>
    <row r="119" spans="1:7" x14ac:dyDescent="0.3">
      <c r="A119" s="17"/>
      <c r="B119" s="4"/>
      <c r="C119" s="4"/>
      <c r="D119" s="4"/>
      <c r="E119" s="4"/>
      <c r="F119" s="4"/>
      <c r="G119" s="20"/>
    </row>
  </sheetData>
  <mergeCells count="27">
    <mergeCell ref="D99:F99"/>
    <mergeCell ref="D100:F100"/>
    <mergeCell ref="D116:F116"/>
    <mergeCell ref="B92:G92"/>
    <mergeCell ref="B93:G93"/>
    <mergeCell ref="B94:G94"/>
    <mergeCell ref="B95:G95"/>
    <mergeCell ref="B96:G96"/>
    <mergeCell ref="B97:G97"/>
    <mergeCell ref="B91:G91"/>
    <mergeCell ref="A7:G7"/>
    <mergeCell ref="A8:G8"/>
    <mergeCell ref="A9:G9"/>
    <mergeCell ref="A10:G10"/>
    <mergeCell ref="B81:G81"/>
    <mergeCell ref="B82:G82"/>
    <mergeCell ref="B83:G83"/>
    <mergeCell ref="B84:G84"/>
    <mergeCell ref="B88:G88"/>
    <mergeCell ref="B89:G89"/>
    <mergeCell ref="B90:G90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QETHICAL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ICRON Research</dc:creator>
  <cp:lastModifiedBy>John Mirza Abid</cp:lastModifiedBy>
  <dcterms:created xsi:type="dcterms:W3CDTF">2025-11-03T05:54:01Z</dcterms:created>
  <dcterms:modified xsi:type="dcterms:W3CDTF">2025-11-04T06:28:02Z</dcterms:modified>
</cp:coreProperties>
</file>