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U:\new_qamc\designs\2024\Emailers\QMF\8Aug24-Monthly Portfolio\excel\"/>
    </mc:Choice>
  </mc:AlternateContent>
  <xr:revisionPtr revIDLastSave="0" documentId="13_ncr:1_{D0D69689-2926-4330-8AA5-39895BB86F16}" xr6:coauthVersionLast="47" xr6:coauthVersionMax="47" xr10:uidLastSave="{00000000-0000-0000-0000-000000000000}"/>
  <bookViews>
    <workbookView xWindow="-108" yWindow="-108" windowWidth="23256" windowHeight="12456" tabRatio="775" xr2:uid="{26487CFC-4780-4E71-8DD5-7561916CBD09}"/>
  </bookViews>
  <sheets>
    <sheet name="Index" sheetId="15" r:id="rId1"/>
    <sheet name="QLTEVF" sheetId="14" r:id="rId2"/>
    <sheet name="QLF" sheetId="13" r:id="rId3"/>
    <sheet name="QGF" sheetId="12" r:id="rId4"/>
    <sheet name="QNF" sheetId="11" r:id="rId5"/>
    <sheet name="QTSF" sheetId="10" r:id="rId6"/>
    <sheet name="QEFOF" sheetId="9" r:id="rId7"/>
    <sheet name="QGSF" sheetId="8" r:id="rId8"/>
    <sheet name="QMAFOF" sheetId="7" r:id="rId9"/>
    <sheet name="QDBF" sheetId="6" r:id="rId10"/>
    <sheet name="QESG" sheetId="5" r:id="rId11"/>
    <sheet name="QNFOF" sheetId="4" r:id="rId12"/>
    <sheet name="QSCAPF" sheetId="3" r:id="rId13"/>
    <sheet name="QMULTI"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 r="F103" i="2" s="1"/>
  <c r="G74" i="5" l="1"/>
  <c r="G89" i="5" s="1"/>
  <c r="F74" i="5"/>
  <c r="F89" i="5" s="1"/>
  <c r="F72" i="11"/>
  <c r="F87" i="11" s="1"/>
  <c r="G72" i="11"/>
  <c r="G87" i="11" s="1"/>
</calcChain>
</file>

<file path=xl/sharedStrings.xml><?xml version="1.0" encoding="utf-8"?>
<sst xmlns="http://schemas.openxmlformats.org/spreadsheetml/2006/main" count="2166" uniqueCount="694">
  <si>
    <t>Sr.No.</t>
  </si>
  <si>
    <t>Name of Instrument</t>
  </si>
  <si>
    <t>ISIN</t>
  </si>
  <si>
    <t>Industry +/ Rating</t>
  </si>
  <si>
    <t>Quantity</t>
  </si>
  <si>
    <t>Market/ Fair Value ( Rs. in Lakhs)</t>
  </si>
  <si>
    <t>% to NAV</t>
  </si>
  <si>
    <t>Annualised Yield to Maturity</t>
  </si>
  <si>
    <t>EQUITY &amp; EQUITY RELATED</t>
  </si>
  <si>
    <t>a)</t>
  </si>
  <si>
    <t>Listed /Awaiting listing on Stock Exchanges</t>
  </si>
  <si>
    <t>HDFC Bank Ltd*</t>
  </si>
  <si>
    <t>INE040A01034</t>
  </si>
  <si>
    <t>Banks</t>
  </si>
  <si>
    <t>Infosys Ltd*</t>
  </si>
  <si>
    <t>INE009A01021</t>
  </si>
  <si>
    <t>IT - Software</t>
  </si>
  <si>
    <t>ICICI Bank Ltd*</t>
  </si>
  <si>
    <t>INE090A01021</t>
  </si>
  <si>
    <t>State Bank of India*</t>
  </si>
  <si>
    <t>INE062A01020</t>
  </si>
  <si>
    <t>LIC Housing Finance Ltd*</t>
  </si>
  <si>
    <t>INE115A01026</t>
  </si>
  <si>
    <t>Finance</t>
  </si>
  <si>
    <t>Eicher Motors Ltd*</t>
  </si>
  <si>
    <t>INE066A01021</t>
  </si>
  <si>
    <t>Automobiles</t>
  </si>
  <si>
    <t>ICICI Prudential Life Insurance Company Ltd*</t>
  </si>
  <si>
    <t>INE726G01019</t>
  </si>
  <si>
    <t>Insurance</t>
  </si>
  <si>
    <t>Mahindra &amp; Mahindra Ltd*</t>
  </si>
  <si>
    <t>INE101A01026</t>
  </si>
  <si>
    <t>Wipro Ltd*</t>
  </si>
  <si>
    <t>INE075A01022</t>
  </si>
  <si>
    <t>Bharti Airtel Ltd*</t>
  </si>
  <si>
    <t>INE397D01024</t>
  </si>
  <si>
    <t>Telecom - Services</t>
  </si>
  <si>
    <t>Kotak Mahindra Bank Ltd</t>
  </si>
  <si>
    <t>INE237A01028</t>
  </si>
  <si>
    <t>Tech Mahindra Ltd</t>
  </si>
  <si>
    <t>INE669C01036</t>
  </si>
  <si>
    <t>Tata Consultancy Services Ltd</t>
  </si>
  <si>
    <t>INE467B01029</t>
  </si>
  <si>
    <t>Cipla Ltd</t>
  </si>
  <si>
    <t>INE059A01026</t>
  </si>
  <si>
    <t>Pharmaceuticals &amp; Biotechnology</t>
  </si>
  <si>
    <t>Axis Bank Ltd</t>
  </si>
  <si>
    <t>INE238A01034</t>
  </si>
  <si>
    <t>Hero MotoCorp Ltd</t>
  </si>
  <si>
    <t>INE158A01026</t>
  </si>
  <si>
    <t>Bajaj Auto Ltd</t>
  </si>
  <si>
    <t>INE917I01010</t>
  </si>
  <si>
    <t>Hindustan Unilever Ltd</t>
  </si>
  <si>
    <t>INE030A01027</t>
  </si>
  <si>
    <t>Diversified FMCG</t>
  </si>
  <si>
    <t>Crompton Greaves Consumer Electricals Ltd</t>
  </si>
  <si>
    <t>INE299U01018</t>
  </si>
  <si>
    <t>Consumer Durables</t>
  </si>
  <si>
    <t>Tata Steel Ltd</t>
  </si>
  <si>
    <t>INE081A01020</t>
  </si>
  <si>
    <t>Ferrous Metals</t>
  </si>
  <si>
    <t>Nuvoco Vistas Corporation Ltd</t>
  </si>
  <si>
    <t>INE118D01016</t>
  </si>
  <si>
    <t>Cement &amp; Cement Products</t>
  </si>
  <si>
    <t>Tata Motors Ltd</t>
  </si>
  <si>
    <t>INE155A01022</t>
  </si>
  <si>
    <t>Bajaj Finance Ltd</t>
  </si>
  <si>
    <t>INE296A01024</t>
  </si>
  <si>
    <t>Gujarat State Petronet Ltd</t>
  </si>
  <si>
    <t>INE246F01010</t>
  </si>
  <si>
    <t>Gas</t>
  </si>
  <si>
    <t>IndusInd Bank Ltd</t>
  </si>
  <si>
    <t>INE095A01012</t>
  </si>
  <si>
    <t>Maruti Suzuki India Ltd</t>
  </si>
  <si>
    <t>INE585B01010</t>
  </si>
  <si>
    <t>HCL Technologies Ltd</t>
  </si>
  <si>
    <t>INE860A01027</t>
  </si>
  <si>
    <t>Power Grid Corporation of India Ltd</t>
  </si>
  <si>
    <t>INE752E01010</t>
  </si>
  <si>
    <t>Power</t>
  </si>
  <si>
    <t>Asian Paints Ltd</t>
  </si>
  <si>
    <t>INE021A01026</t>
  </si>
  <si>
    <t>NTPC Ltd</t>
  </si>
  <si>
    <t>INE733E01010</t>
  </si>
  <si>
    <t>Titan Company Ltd</t>
  </si>
  <si>
    <t>INE280A01028</t>
  </si>
  <si>
    <t>Bajaj Finserv Ltd</t>
  </si>
  <si>
    <t>INE918I01026</t>
  </si>
  <si>
    <t>Nestle India Ltd</t>
  </si>
  <si>
    <t>INE239A01024</t>
  </si>
  <si>
    <t>Food Products</t>
  </si>
  <si>
    <t>HDFC Life Insurance Company Ltd</t>
  </si>
  <si>
    <t>INE795G01014</t>
  </si>
  <si>
    <t>Dr. Reddy''s Laboratories Ltd</t>
  </si>
  <si>
    <t>INE089A01023</t>
  </si>
  <si>
    <t>SBI Life Insurance Company Ltd</t>
  </si>
  <si>
    <t>INE123W01016</t>
  </si>
  <si>
    <t>Tata Consumer Products Ltd</t>
  </si>
  <si>
    <t>INE192A01025</t>
  </si>
  <si>
    <t>Agricultural Food &amp; other Products</t>
  </si>
  <si>
    <t>Britannia Industries Ltd</t>
  </si>
  <si>
    <t>INE216A01030</t>
  </si>
  <si>
    <t>Divi''s Laboratories Ltd</t>
  </si>
  <si>
    <t>INE361B01024</t>
  </si>
  <si>
    <t>b)</t>
  </si>
  <si>
    <t>Unlisted</t>
  </si>
  <si>
    <t>NIL</t>
  </si>
  <si>
    <t>Total of all Equity</t>
  </si>
  <si>
    <t>EXCHANGE TRADED FUND UNITS</t>
  </si>
  <si>
    <t>Quantum Gold Fund -Exchange Traded Fund (ETF)*</t>
  </si>
  <si>
    <t>INF082J01408</t>
  </si>
  <si>
    <t>Total of Exchange Traded Fund Units</t>
  </si>
  <si>
    <t>DEBT INSTRUMENTS</t>
  </si>
  <si>
    <t>i)</t>
  </si>
  <si>
    <t>Bonds</t>
  </si>
  <si>
    <t>ii)</t>
  </si>
  <si>
    <t>Government Securities</t>
  </si>
  <si>
    <t>7.34% GOI (MD 22/04/2064)</t>
  </si>
  <si>
    <t>IN0020240035</t>
  </si>
  <si>
    <t>SOV</t>
  </si>
  <si>
    <t>7.18% GOI (MD 24/07/2037)</t>
  </si>
  <si>
    <t>IN0020230077</t>
  </si>
  <si>
    <t>7.10% GOI (MD 08/04/2034)</t>
  </si>
  <si>
    <t>IN0020240019</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</si>
  <si>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</si>
  <si>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</si>
  <si>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</si>
  <si>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</si>
  <si>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</si>
  <si>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</si>
  <si>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</si>
  <si>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</si>
  <si>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</si>
  <si>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</si>
  <si>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</si>
  <si>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</si>
  <si>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</si>
  <si>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</si>
  <si>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</si>
  <si>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</si>
  <si>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</si>
  <si>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</si>
  <si>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</si>
  <si>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</si>
  <si>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</si>
  <si>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Multi Asset Allocation Fund (An Open-Ended Scheme Investing in Equity &amp; Equity Related Instruments, Debt &amp; Money Market Instruments and Gold Related Instruments)</t>
  </si>
  <si>
    <t>Monthly Portfolio Statement of the Quantum Multi Asset Allocation Fund for the period ended July 31, 2024</t>
  </si>
  <si>
    <t>Notes:</t>
  </si>
  <si>
    <t>(1)</t>
  </si>
  <si>
    <t>The provisions made for investment in security below investment grade as on July 31, 2024 is NIL &amp; its percentage to NAV is NIL.</t>
  </si>
  <si>
    <t>(2)</t>
  </si>
  <si>
    <t>Total value and Percentage of illiquid Equity shares - NIL.</t>
  </si>
  <si>
    <t>(3)</t>
  </si>
  <si>
    <t>Option wise per unit Net Asset Value are as follows:</t>
  </si>
  <si>
    <t>Option</t>
  </si>
  <si>
    <t>As on July 31, 2024 (Rs.)</t>
  </si>
  <si>
    <t>Direct Plan Growth Option</t>
  </si>
  <si>
    <t>Regular Plan Growth Option</t>
  </si>
  <si>
    <t>(4)</t>
  </si>
  <si>
    <t>Bonus declared during the period ended July 31, 2024 - NIL</t>
  </si>
  <si>
    <t>(5)</t>
  </si>
  <si>
    <t>Total outstanding exposure in derivative instruments as on July 31, 2024 - NIL</t>
  </si>
  <si>
    <t>(6)</t>
  </si>
  <si>
    <t>Total Market value of investments in Foreign Securities/American Depository Receipts/Global Depository Receipts as on July 31, 2024 - NIL</t>
  </si>
  <si>
    <t>(7)</t>
  </si>
  <si>
    <t>The Face Value per unit is Rs.10</t>
  </si>
  <si>
    <t>(8)</t>
  </si>
  <si>
    <t>Investment in Fixed Deposits - NIL</t>
  </si>
  <si>
    <t>(9)</t>
  </si>
  <si>
    <t>Total Commission for the month ended July 31, 2024 - Rs.1,44,703.00</t>
  </si>
  <si>
    <t>(10)</t>
  </si>
  <si>
    <t>Total Brokerage for Buying/ Selling of Investments for the month ended July 31, 2024 is Rs.7,358.00</t>
  </si>
  <si>
    <t>(11)</t>
  </si>
  <si>
    <t>Details of Repo in Corporate Debt Securities as on July 31, 2024 is NIL</t>
  </si>
  <si>
    <t>(12)</t>
  </si>
  <si>
    <t>Total number of instances of deviation in valuation of securities of the scheme from the valuation price given by the valuation agencies during the period are: NIL.</t>
  </si>
  <si>
    <t>(13)</t>
  </si>
  <si>
    <t>**Non Traded Securities as per traded data obtain from FIMMDA trading platform/ NSE/ BSE/CCIL NDS-OM.</t>
  </si>
  <si>
    <t>*</t>
  </si>
  <si>
    <t>Top ten holdings</t>
  </si>
  <si>
    <t>^</t>
  </si>
  <si>
    <t>Cash &amp; Cash Equivalents</t>
  </si>
  <si>
    <t>+</t>
  </si>
  <si>
    <t>Industry Classification as recommeded by AMFI</t>
  </si>
  <si>
    <t>Riskometer of the Scheme</t>
  </si>
  <si>
    <t>High</t>
  </si>
  <si>
    <t>The Risk Level of the Scheme in scheme Risk O Meter is basis it's portfolio as on July 31, 2024</t>
  </si>
  <si>
    <t>NIFTY 50 TRI (40%) + CRISIL Short Duration Debt A-II Index (45%) + Domestic Price of Gold (15%) Tier 1 Benchmark Riskometer</t>
  </si>
  <si>
    <t>Moderately High</t>
  </si>
  <si>
    <t>The Risk Level of the Benchmark Index in the Risk O Meter is basis it's constituents as on July 31, 2024</t>
  </si>
  <si>
    <t>Industry +</t>
  </si>
  <si>
    <t>CMS Info System Ltd*</t>
  </si>
  <si>
    <t>INE925R01014</t>
  </si>
  <si>
    <t>Commercial Services &amp; Supplies</t>
  </si>
  <si>
    <t>Genus Power Infrastructures Ltd*</t>
  </si>
  <si>
    <t>INE955D01029</t>
  </si>
  <si>
    <t>Electrical Equipment</t>
  </si>
  <si>
    <t>Karur Vysya Bank Ltd*</t>
  </si>
  <si>
    <t>INE036D01028</t>
  </si>
  <si>
    <t>Crompton Greaves Consumer Electricals Ltd*</t>
  </si>
  <si>
    <t>Eris Lifesciences Ltd*</t>
  </si>
  <si>
    <t>INE406M01024</t>
  </si>
  <si>
    <t>Sansera Engineering Ltd*</t>
  </si>
  <si>
    <t>INE953O01021</t>
  </si>
  <si>
    <t>Auto Components</t>
  </si>
  <si>
    <t>InterGlobe Aviation Ltd*</t>
  </si>
  <si>
    <t>INE646L01027</t>
  </si>
  <si>
    <t>Transport Services</t>
  </si>
  <si>
    <t>EPL Ltd*</t>
  </si>
  <si>
    <t>INE255A01020</t>
  </si>
  <si>
    <t>Industrial Products</t>
  </si>
  <si>
    <t>MPS Ltd*</t>
  </si>
  <si>
    <t>INE943D01017</t>
  </si>
  <si>
    <t>Other Consumer Services</t>
  </si>
  <si>
    <t>Sandhar Technologies Ltd</t>
  </si>
  <si>
    <t>INE278H01035</t>
  </si>
  <si>
    <t>Godrej Industries Ltd</t>
  </si>
  <si>
    <t>INE233A01035</t>
  </si>
  <si>
    <t>Diversified</t>
  </si>
  <si>
    <t>Mayur Uniquoters Ltd</t>
  </si>
  <si>
    <t>INE040D01038</t>
  </si>
  <si>
    <t>TeamLease Services Ltd</t>
  </si>
  <si>
    <t>INE985S01024</t>
  </si>
  <si>
    <t>CCL Products (India) Ltd</t>
  </si>
  <si>
    <t>INE421D01022</t>
  </si>
  <si>
    <t>V-Guard Industries Ltd</t>
  </si>
  <si>
    <t>INE951I01027</t>
  </si>
  <si>
    <t>Mastek Ltd</t>
  </si>
  <si>
    <t>INE759A01021</t>
  </si>
  <si>
    <t>Supriya Lifescience Ltd</t>
  </si>
  <si>
    <t>INE07RO01027</t>
  </si>
  <si>
    <t>HDFC Bank Ltd</t>
  </si>
  <si>
    <t>Kirloskar Pneumatic Company Ltd</t>
  </si>
  <si>
    <t>INE811A01020</t>
  </si>
  <si>
    <t>Lumax Industries Ltd</t>
  </si>
  <si>
    <t>INE162B01018</t>
  </si>
  <si>
    <t>Craftsman Automation Ltd</t>
  </si>
  <si>
    <t>INE00LO01017</t>
  </si>
  <si>
    <t>Aavas Financiers Ltd</t>
  </si>
  <si>
    <t>INE216P01012</t>
  </si>
  <si>
    <t>Lemon Tree Hotels Ltd</t>
  </si>
  <si>
    <t>INE970X01018</t>
  </si>
  <si>
    <t>Leisure Services</t>
  </si>
  <si>
    <t>CSB Bank Ltd</t>
  </si>
  <si>
    <t>INE679A01013</t>
  </si>
  <si>
    <t>Carysil Ltd</t>
  </si>
  <si>
    <t>INE482D01024</t>
  </si>
  <si>
    <t>Equitas Small Finance Bank Ltd</t>
  </si>
  <si>
    <t>INE063P01018</t>
  </si>
  <si>
    <t>Can Fin Homes Ltd</t>
  </si>
  <si>
    <t>INE477A01020</t>
  </si>
  <si>
    <t>Fusion Micro Finance Ltd</t>
  </si>
  <si>
    <t>INE139R01012</t>
  </si>
  <si>
    <t>PVR INOX Ltd</t>
  </si>
  <si>
    <t>INE191H01014</t>
  </si>
  <si>
    <t>Entertainment</t>
  </si>
  <si>
    <t>Krishna Institute Of Medical Sciences Ltd</t>
  </si>
  <si>
    <t>INE967H01017</t>
  </si>
  <si>
    <t>Healthcare Services</t>
  </si>
  <si>
    <t>Cyient Ltd</t>
  </si>
  <si>
    <t>INE136B01020</t>
  </si>
  <si>
    <t>IT - Services</t>
  </si>
  <si>
    <t>Birlasoft Ltd</t>
  </si>
  <si>
    <t>INE836A01035</t>
  </si>
  <si>
    <t>Computer Age Management Services Ltd</t>
  </si>
  <si>
    <t>INE596I01012</t>
  </si>
  <si>
    <t>Capital Markets</t>
  </si>
  <si>
    <t>UTI Asset Management Company Ltd</t>
  </si>
  <si>
    <t>INE094J01016</t>
  </si>
  <si>
    <t>Infosys Ltd</t>
  </si>
  <si>
    <t>Wipro Ltd</t>
  </si>
  <si>
    <t>Ujjivan Small Finance Bank Ltd</t>
  </si>
  <si>
    <t>INE551W01018</t>
  </si>
  <si>
    <t>TD Power Systems Ltd</t>
  </si>
  <si>
    <t>INE419M01027</t>
  </si>
  <si>
    <t>IDFC Ltd</t>
  </si>
  <si>
    <t>INE043D01016</t>
  </si>
  <si>
    <t>Mahindra Logistics Ltd</t>
  </si>
  <si>
    <t>INE766P01016</t>
  </si>
  <si>
    <t>ICICI Bank Ltd</t>
  </si>
  <si>
    <t>Exide Industries Ltd</t>
  </si>
  <si>
    <t>INE302A01020</t>
  </si>
  <si>
    <t>Narayana Hrudayalaya Ltd</t>
  </si>
  <si>
    <t>INE410P01011</t>
  </si>
  <si>
    <t>Quantum Small Cap Fund (An Open-Ended Equity Scheme Predominantly Investing in Small Cap Stocks)</t>
  </si>
  <si>
    <t>Monthly Portfolio Statement of the Quantum Small Cap Fund for the period ended July 31, 2024</t>
  </si>
  <si>
    <t>Total Commission for the month ended July 31, 2024 - Rs.3,48,126.00</t>
  </si>
  <si>
    <t>Total Brokerage for Buying/ Selling of Investments for the month ended July 31, 2024 is Rs.50,138.00</t>
  </si>
  <si>
    <t>Very High</t>
  </si>
  <si>
    <t>BSE 250 Small Cap Index TRI Tier 1 Benchmark Riskometer</t>
  </si>
  <si>
    <t>Quantum Nifty 50 ETF*</t>
  </si>
  <si>
    <t>INF082J01028</t>
  </si>
  <si>
    <t>Quantum Nifty 50 ETF Fund of Fund (An open ended fund of fund schemeinvesting in units of Quantum Nifty 50 ETF)</t>
  </si>
  <si>
    <t>Monthly Portfolio Statement of the Quantum Nifty 50 ETF Fund of Fund for the period ended July 31, 2024</t>
  </si>
  <si>
    <t>Total Commission for the month ended July 31, 2024 - Rs.1,341.00</t>
  </si>
  <si>
    <t>Total Brokerage for Buying/ Selling of Investments for the month ended July 31, 2024 is Rs.8,472.00</t>
  </si>
  <si>
    <t>Nifty 50 TRI Tier 1 Benchmark Riskometer</t>
  </si>
  <si>
    <t>ESG Scores</t>
  </si>
  <si>
    <t>ESG Link</t>
  </si>
  <si>
    <t>TVS Motor Company Ltd*</t>
  </si>
  <si>
    <t>INE494B01023</t>
  </si>
  <si>
    <t>https://www.bseindia.com/xml-data/corpfiling/AttachHis//52768a13-843f-488e-8749-d839c7c0cb7f.pdf</t>
  </si>
  <si>
    <t>The Indian Hotels Company Ltd*</t>
  </si>
  <si>
    <t>INE053A01029</t>
  </si>
  <si>
    <t>https://www.bseindia.com/xml-data/corpfiling/AttachHis//826d5b91-ca9f-48e0-9c19-56a2fb0adb28.pdf</t>
  </si>
  <si>
    <t>https://www.bseindia.com/xml-data/corpfiling/AttachHis//80485da6-ff55-4c3e-ba9c-4d51a3d5ed44.pdf</t>
  </si>
  <si>
    <t>Tata Consumer Products Ltd*</t>
  </si>
  <si>
    <t>https://www.bseindia.com/xml-data/corpfiling/AttachHis//14726bc1-859b-457f-a9fe-13fdd8c70c36.pdf</t>
  </si>
  <si>
    <t>Tata Communications Ltd*</t>
  </si>
  <si>
    <t>INE151A01013</t>
  </si>
  <si>
    <t>https://www.bseindia.com/xml-data/corpfiling/AttachHis//bf07078c-f463-4ce9-bcb7-275d7a42866d.pdf</t>
  </si>
  <si>
    <t>https://www.bseindia.com/xml-data/corpfiling/AttachLive/25cc7fbc-154b-4463-928d-c95f2d8c5c9c.pdf#page=131</t>
  </si>
  <si>
    <t>Tata Consultancy Services Ltd*</t>
  </si>
  <si>
    <t>https://www.bseindia.com/xml-data/corpfiling/AttachHis//1ec57734-63db-4473-8409-778d60a77c31.pdf</t>
  </si>
  <si>
    <t>Persistent Systems Ltd*</t>
  </si>
  <si>
    <t>INE262H01021</t>
  </si>
  <si>
    <t>https://www.bseindia.com/xml-data/corpfiling/AttachHis//356d3743-a084-4799-a2dc-f5634f89bbca.pdf</t>
  </si>
  <si>
    <t>https://www.bseindia.com/xml-data/corpfiling/AttachLive//bf76f454-b4c9-49ba-a8b2-09b560aae9f1.pdf</t>
  </si>
  <si>
    <t>Marico Ltd*</t>
  </si>
  <si>
    <t>INE196A01026</t>
  </si>
  <si>
    <t>https://www.bseindia.com/xml-data/corpfiling/AttachHis//25275735-08e8-4d38-be47-085259336224.pdf</t>
  </si>
  <si>
    <t>Bosch Ltd</t>
  </si>
  <si>
    <t>INE323A01026</t>
  </si>
  <si>
    <t>https://www.bseindia.com/xml-data/corpfiling/AttachHis//53dd474a-c0c9-43c8-b69d-b110d14ea0c4.pdf</t>
  </si>
  <si>
    <t>https://www.bseindia.com/xml-data/corpfiling/AttachHis//1f7f2034-9645-4716-8a51-6af268de5191.pdf</t>
  </si>
  <si>
    <t>https://www.bseindia.com/xml-data/corpfiling/AttachHis//0f56632e-aa91-4671-919d-64e2d20b5ea0.pdf</t>
  </si>
  <si>
    <t>ICICI Lombard General Insurance Company Ltd</t>
  </si>
  <si>
    <t>INE765G01017</t>
  </si>
  <si>
    <t>https://www.bseindia.com/xml-data/corpfiling/AttachHis//2e65da15-5cb8-4cb6-a976-d38e0005199a.pdf</t>
  </si>
  <si>
    <t>Thermax Ltd</t>
  </si>
  <si>
    <t>INE152A01029</t>
  </si>
  <si>
    <t>https://www.bseindia.com/xml-data/corpfiling/AttachHis//91cb2b81-214b-4810-97b5-144553021d68.pdf</t>
  </si>
  <si>
    <t>Havells India Ltd</t>
  </si>
  <si>
    <t>INE176B01034</t>
  </si>
  <si>
    <t>https://www.bseindia.com/xml-data/corpfiling/AttachHis/9f8beb6b-df57-498e-afac-5d6a497b16d1.pdf#page=132</t>
  </si>
  <si>
    <t>https://www.bseindia.com/xml-data/corpfiling/AttachHis/59db00b1-c5f7-4cd7-9831-60f5b738f459.pdf</t>
  </si>
  <si>
    <t>Voltas Ltd</t>
  </si>
  <si>
    <t>INE226A01021</t>
  </si>
  <si>
    <t>https://www.bseindia.com/xml-data/corpfiling/AttachHis//fb6da5aa-8698-4af2-87d1-b3201c97f0b4.pdf</t>
  </si>
  <si>
    <t>https://www.bseindia.com/xml-data/corpfiling/AttachHis//15cd352d-f11b-47ee-a127-5cd238cc9bd9.pdf</t>
  </si>
  <si>
    <t>https://www.bseindia.com/xml-data/corpfiling/AttachHis/b22b182c-3ce9-4ea9-85b9-61d868eedc0e.pdf</t>
  </si>
  <si>
    <t>Mahindra &amp; Mahindra Ltd</t>
  </si>
  <si>
    <t>https://www.bseindia.com/xml-data/corpfiling/AttachHis//1420523a-170f-4b5e-9dcb-926a00cd09ad.pdf</t>
  </si>
  <si>
    <t>https://www.bseindia.com/stock-share-price/hcl-technologies-ltd/hcltech/532281/</t>
  </si>
  <si>
    <t>Colgate Palmolive (India) Ltd</t>
  </si>
  <si>
    <t>INE259A01022</t>
  </si>
  <si>
    <t>Personal Products</t>
  </si>
  <si>
    <t>https://www.bseindia.com/xml-data/corpfiling/AttachHis//e6d7499c-9b84-47a1-870c-ae1113204af2.pdf</t>
  </si>
  <si>
    <t>https://www.bseindia.com/xml-data/corpfiling/AttachHis/41dd4b49-2687-4d78-81b2-490a8797217d.pdf</t>
  </si>
  <si>
    <t>https://www.bseindia.com/xml-data/corpfiling/AttachHis//3149b780-2489-4c58-9251-9f44946135ad.pdf</t>
  </si>
  <si>
    <t>https://www.bseindia.com/xml-data/corpfiling/AttachHis//33cb8fe2-656c-4862-a413-101eddee8ba7.pdf</t>
  </si>
  <si>
    <t>https://www.bseindia.com/xml-data/corpfiling/AttachHis//8301a961-6346-4401-831e-1101ae756900.pdf</t>
  </si>
  <si>
    <t>https://www.bseindia.com/xml-data/corpfiling/AttachHis//51c89546-c90c-45c2-8ff3-e5b034e00832.pdf</t>
  </si>
  <si>
    <t>Tata Chemicals Ltd</t>
  </si>
  <si>
    <t>INE092A01019</t>
  </si>
  <si>
    <t>Chemicals &amp; Petrochemicals</t>
  </si>
  <si>
    <t>https://www.bseindia.com/xml-data/corpfiling/AttachLive//01335ef5-fa6c-4f41-8c3b-477c78925242.pdf</t>
  </si>
  <si>
    <t>https://www.bseindia.com/xml-data/corpfiling/AttachHis//dba9c0d4-4629-4102-87cf-cb6777e54400.pdf</t>
  </si>
  <si>
    <t>Godrej Consumer Products Ltd</t>
  </si>
  <si>
    <t>INE102D01028</t>
  </si>
  <si>
    <t>https://www.bseindia.com/xml-data/corpfiling/AttachHis//627c147d-c99a-413b-b31b-145049b78ce7.pdf</t>
  </si>
  <si>
    <t>Central Depository Services (India) Ltd</t>
  </si>
  <si>
    <t>INE736A01011</t>
  </si>
  <si>
    <t>https://nsearchives.nseindia.com/corporate/CDSL_26072024145355_BRSRSEIntimaitonNSE26072024.pdf</t>
  </si>
  <si>
    <t>Rallis India Ltd</t>
  </si>
  <si>
    <t>INE613A01020</t>
  </si>
  <si>
    <t>Fertilizers &amp; Agrochemicals</t>
  </si>
  <si>
    <t>https://www.bseindia.com/xml-data/corpfiling/AttachHis//d76a392f-e71a-4f09-bff7-df8fef4beb2b.pdf</t>
  </si>
  <si>
    <t>Syngene International Ltd</t>
  </si>
  <si>
    <t>INE398R01022</t>
  </si>
  <si>
    <t>https://www.bseindia.com/xml-data/corpfiling/AttachHis//bdff5a3f-96e0-4b09-b3f5-fae1bf848ef3.pdf</t>
  </si>
  <si>
    <t>https://www.bseindia.com/xml-data/corpfiling/AttachHis//efe03695-dad8-4de0-9db8-09e95cb7e5a7.pdf</t>
  </si>
  <si>
    <t>Castrol India Ltd</t>
  </si>
  <si>
    <t>INE172A01027</t>
  </si>
  <si>
    <t>Petroleum Products</t>
  </si>
  <si>
    <t>https://www.bseindia.com/xml-data/corpfiling/AttachHis//53c6856b-e6c9-4929-939a-14e52d9dd6c2.pdf</t>
  </si>
  <si>
    <t>https://www.bseindia.com/xml-data/corpfiling/AttachHis//7e6bf6a4-02b8-4989-a678-ecb69018ed86.pdf</t>
  </si>
  <si>
    <t>Vinati Organics Ltd</t>
  </si>
  <si>
    <t>INE410B01037</t>
  </si>
  <si>
    <t>https://www.bseindia.com/xml-data/corpfiling/AttachHis/037f9f8e-d849-4b55-b3fa-156e2da848f7.pdf</t>
  </si>
  <si>
    <t>Sundram Fasteners Ltd</t>
  </si>
  <si>
    <t>INE387A01021</t>
  </si>
  <si>
    <t>https://www.bseindia.com/xml-data/corpfiling/AttachHis//cce24e95-5e19-4097-ba93-1821e47fb3c5.pdf</t>
  </si>
  <si>
    <t>Coforge Ltd</t>
  </si>
  <si>
    <t>INE591G01017</t>
  </si>
  <si>
    <t>https://www.sesgovernance.com/pdf/1687435218_Coforge-Ltd.pdf</t>
  </si>
  <si>
    <t>https://www.bseindia.com/xml-data/corpfiling/AttachHis//690c0fa0-67fd-4a5f-a9ce-7403dc0ba92a.pdf</t>
  </si>
  <si>
    <t>Mphasis Ltd</t>
  </si>
  <si>
    <t>INE356A01018</t>
  </si>
  <si>
    <t>https://www.bseindia.com/xml-data/corpfiling/AttachHis//c36799d2-1c1b-425d-bdea-4885c4a61c8d.pdf</t>
  </si>
  <si>
    <t>https://www.bseindia.com/xml-data/corpfiling/AttachHis//ca15dc69-8212-4d65-8343-204702655fe3.pdf</t>
  </si>
  <si>
    <t>https://www.bseindia.com/xml-data/corpfiling/AttachHis//706fa459-6a43-4d80-a74e-c311888aa6df.pdf</t>
  </si>
  <si>
    <t>https://www.bseindia.com/xml-data/corpfiling/AttachHis//498bcef1-8221-4e42-b9c0-d04021dc9d5a.pdf</t>
  </si>
  <si>
    <t>The Federal Bank Ltd</t>
  </si>
  <si>
    <t>INE171A01029</t>
  </si>
  <si>
    <t>https://www.bseindia.com/xml-data/corpfiling/AttachHis/c8beef81-3e3e-4a69-b6c9-8f2a3f4a37cb.pdf</t>
  </si>
  <si>
    <t>Eicher Motors Ltd</t>
  </si>
  <si>
    <t>https://www.bseindia.com/xml-data/corpfiling/AttachLive//66379fbd-b76c-4a0f-8673-983da10753b0.pdf</t>
  </si>
  <si>
    <t>Dr. Lal Path Labs Ltd</t>
  </si>
  <si>
    <t>INE600L01024</t>
  </si>
  <si>
    <t>https://www.bseindia.com/xml-data/corpfiling/AttachLive//cb2f9680-8638-4274-a956-d6b172398bcc.pdf</t>
  </si>
  <si>
    <t>https://www.bseindia.com/xml-data/corpfiling/AttachHis//b51157a9-1cd9-46d2-9e2d-09cf64fbbe3f.pdf</t>
  </si>
  <si>
    <t>https://www.bseindia.com/xml-data/corpfiling/AttachHis/f6a150c8-851e-438d-8568-5fcd1c1af1c3.pdf</t>
  </si>
  <si>
    <t>https://www.bseindia.com/xml-data/corpfiling/AttachHis/595591de-8c27-4394-a074-9d89898c5467.pdf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</si>
  <si>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</si>
  <si>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July 31, 2024</t>
  </si>
  <si>
    <t>Total value and Percentage of illiquid Equity shares - NIL</t>
  </si>
  <si>
    <t>Portfolio Turnover Ratio (Last One Year) is 24.35%</t>
  </si>
  <si>
    <t>Total Commission for the month ended July 31, 2024 - Rs.2,05,082.00</t>
  </si>
  <si>
    <t>Total Brokerage for Buying/ Selling of Investments for the month ended July 31, 2024 is Rs.11,755.00</t>
  </si>
  <si>
    <t>Weighted Average ESG Score of the Scheme as on July 31, 2024 is 74.00</t>
  </si>
  <si>
    <t>(14)</t>
  </si>
  <si>
    <t>SEBI Registered ESG Rating Provider (ERP) Name is Stakeholders Empowerment Services (SES)</t>
  </si>
  <si>
    <t>(15)</t>
  </si>
  <si>
    <t>Please note that name of “Quantum India ESG Equity Fund“ scheme has changed to “Quantum ESG Best In Class Strategy Fund” effective 1st Feb 2024.</t>
  </si>
  <si>
    <t>NIFTY100 ESG TRI Tier 1 Benchmark Riskometer</t>
  </si>
  <si>
    <t>Rating</t>
  </si>
  <si>
    <t>~YTC (AT1/Tier 2 bonds)</t>
  </si>
  <si>
    <t>7.40% NABARD Sr 23A NCD (MD 30/01/2026)**</t>
  </si>
  <si>
    <t>INE261F08DO9</t>
  </si>
  <si>
    <t>CRISIL AAA</t>
  </si>
  <si>
    <t>6.90% IRFC Ltd NCD (MD 05/06/2035)**</t>
  </si>
  <si>
    <t>INE053F07CD7</t>
  </si>
  <si>
    <t>Total of Bonds</t>
  </si>
  <si>
    <t>7.30% GOI (MD 19/06/2053)</t>
  </si>
  <si>
    <t>IN0020230051</t>
  </si>
  <si>
    <t>7.32% GOI (MD 13/11/2030)</t>
  </si>
  <si>
    <t>IN0020230135</t>
  </si>
  <si>
    <t>7.7% Maharashtra SDL (MD 08/11/2034)</t>
  </si>
  <si>
    <t>IN2220230147</t>
  </si>
  <si>
    <t>Total of State Government Securities</t>
  </si>
  <si>
    <t>Quantum Dynamic Bond Fund (An Open-ended Dynamic Debt SchemeInvesting Across Duration. A relativelyhigh interest rate risk and relatively lowcredit risk)</t>
  </si>
  <si>
    <t>Monthly Portfolio Statement of the Quantum Dynamic Bond Fund for the period ended July 31, 2024</t>
  </si>
  <si>
    <t>Portfolio Information</t>
  </si>
  <si>
    <t>Scheme Name :</t>
  </si>
  <si>
    <t>Quantum Dynamic Bond Fund</t>
  </si>
  <si>
    <t>Description (if any)</t>
  </si>
  <si>
    <t>Annualised Portfolio YTM* :</t>
  </si>
  <si>
    <t>Macaulay Duration</t>
  </si>
  <si>
    <t>7.57 Years</t>
  </si>
  <si>
    <t>Residual Maturity</t>
  </si>
  <si>
    <t>12.65 Years</t>
  </si>
  <si>
    <t>As on (Date)</t>
  </si>
  <si>
    <t>31-07-2024</t>
  </si>
  <si>
    <t>* in case of semi annual YTM,  it will be annualised</t>
  </si>
  <si>
    <t>Direct Plan Mthly IDCW</t>
  </si>
  <si>
    <t>Regular Plan Mthly IDCW</t>
  </si>
  <si>
    <t>IDCW declared during the period ended July 31, 2024</t>
  </si>
  <si>
    <t>Gross IDCW per unit (Rs.)</t>
  </si>
  <si>
    <t>Individual / Non Individual</t>
  </si>
  <si>
    <t>For Direct Plan Mthly IDCW</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</si>
  <si>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</si>
  <si>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</si>
  <si>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Commission for the month ended July 31, 2024 - Rs.11,898.00</t>
  </si>
  <si>
    <t>Total Brokerage for Buying/ Selling of Investments for the month ended July 31, 2024 is NIL</t>
  </si>
  <si>
    <t>**</t>
  </si>
  <si>
    <t>Non Traded Securities as per traded data obtain from FIMMDA trading platform/ NSE/ BSE/CCIL NDS-OM</t>
  </si>
  <si>
    <t>Moderate</t>
  </si>
  <si>
    <t>CRISIL Dynamic Bond A-III Index Tier 1 Benchmark Riskometer</t>
  </si>
  <si>
    <t>Potential Risk Class Matrix - Quantum Dynamic Bond Fund</t>
  </si>
  <si>
    <t>Credit Risk →</t>
  </si>
  <si>
    <t>Relatively Low</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</si>
  <si>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</si>
  <si>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</si>
  <si>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</si>
  <si>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</si>
  <si>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</si>
  <si>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</si>
  <si>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</si>
  <si>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</si>
  <si>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</si>
  <si>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</si>
  <si>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</si>
  <si>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</si>
  <si>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Growth Option*</t>
  </si>
  <si>
    <t>INF082J01127</t>
  </si>
  <si>
    <t>Quantum Long Term Equity Value Fund - Direct Plan - Growth Option*</t>
  </si>
  <si>
    <t>INF082J01036</t>
  </si>
  <si>
    <t>Quantum ESG Best In Class Strategy Fund - Direct Plan Growth Option*</t>
  </si>
  <si>
    <t>INF082J01382</t>
  </si>
  <si>
    <t>Total of Mutual Fund Units</t>
  </si>
  <si>
    <t>Total ( MUTUAL FUND UNITS and EXCHANGE TRADED FUND UNITS)</t>
  </si>
  <si>
    <t>Quantum Multi Asset Fund of Funds (An Open Ended Fund of Funds SchemeInvesting in schemes of QuantumMutual Fund)</t>
  </si>
  <si>
    <t>Monthly Portfolio Statement of the Quantum Multi Asset Fund of Funds for the period ended July 31, 2024</t>
  </si>
  <si>
    <t>Direct Plan Dir Growth</t>
  </si>
  <si>
    <t>Total Commission for the month ended July 31, 2024 - Rs.11,741.00</t>
  </si>
  <si>
    <t>Total Brokerage for Buying/ Selling of Investments for the month ended July 31, 2024 is Rs.4,217.00</t>
  </si>
  <si>
    <t>CRISIL Dynamic Bond A-III Index (20%) + CRISIL Liquid Debt A-I Index (25%) + Nifty 50 TRI (40%) + Domestic price of Gold (15%) Tier 1 Benchmark Riskometer</t>
  </si>
  <si>
    <t>Quantum Gold Savings Fund (An Open Ended Fund of Fund SchemeInvesting in Quantum Gold Fund)</t>
  </si>
  <si>
    <t>Monthly Portfolio Statement of the Quantum Gold Savings Fund for the period ended July 31, 2024</t>
  </si>
  <si>
    <t>Total Commission for the month ended July 31, 2024 - Rs.31,261.00</t>
  </si>
  <si>
    <t>Total Brokerage for Buying/ Selling of Investments for the month ended July 31, 2024 is Rs.31,974.00</t>
  </si>
  <si>
    <t>Domestic Price of Physical Gold Tier 1 Benchmark Riskometer</t>
  </si>
  <si>
    <t>SBI Magnum MIDCAP FUND - Direct Plan - Growth Option*</t>
  </si>
  <si>
    <t>INF200K01TP4</t>
  </si>
  <si>
    <t>Invesco India Contra Fund - Direct Plan - Growth Option*</t>
  </si>
  <si>
    <t>INF205K01LE4</t>
  </si>
  <si>
    <t>ICICI Prudential Focused Equity Fund - Direct Plan - Growth Option*</t>
  </si>
  <si>
    <t>INF109K018N2</t>
  </si>
  <si>
    <t>360 ONE Focused Equity Fund - Direct Plan - Growth Option*</t>
  </si>
  <si>
    <t>INF579M01902</t>
  </si>
  <si>
    <t>Sundaram Large and Midcap Fund - Direct Plan - Growth Option*</t>
  </si>
  <si>
    <t>INF903J01PR9</t>
  </si>
  <si>
    <t>Mirae Asset Large Cap Fund - Direct Plan - Growth Option*</t>
  </si>
  <si>
    <t>INF769K01AX2</t>
  </si>
  <si>
    <t>Kotak Flexicap Fund - Direct Plan - Growth Option*</t>
  </si>
  <si>
    <t>INF174K01LS2</t>
  </si>
  <si>
    <t>Canara Robeco Bluechip Equity Fund - Direct Plan - Growth Option*</t>
  </si>
  <si>
    <t>INF760K01FR2</t>
  </si>
  <si>
    <t>Direct Plan Dir IDCW</t>
  </si>
  <si>
    <t>Regular Plan IDCW</t>
  </si>
  <si>
    <t>IDCW declared during the period ended July 31, 2024 - NIL</t>
  </si>
  <si>
    <t>Total Commission for the month ended July 31, 2024 - Rs.22,266.00</t>
  </si>
  <si>
    <t>BSE 200 TRI Tier 1 Benchmark Riskometer</t>
  </si>
  <si>
    <t>Shriram Finance Ltd</t>
  </si>
  <si>
    <t>INE721A01013</t>
  </si>
  <si>
    <t>Aditya Birla Sun Life AMC Ltd</t>
  </si>
  <si>
    <t>INE404A01024</t>
  </si>
  <si>
    <t>GAIL (India) Ltd</t>
  </si>
  <si>
    <t>INE129A01019</t>
  </si>
  <si>
    <t>Lupin Ltd</t>
  </si>
  <si>
    <t>INE326A01037</t>
  </si>
  <si>
    <t>ICICI Securities Ltd</t>
  </si>
  <si>
    <t>INE763G01038</t>
  </si>
  <si>
    <t>Quantum ELSS Tax Saver Fund (An Open Ended Equity Linked SavingScheme with a Statutory Lock in of3 years and Tax Benefit)</t>
  </si>
  <si>
    <t>Monthly Portfolio Statement of the Quantum ELSS Tax Saver Fund for the period ended July 31, 2024</t>
  </si>
  <si>
    <t>Direct Plan IDCW</t>
  </si>
  <si>
    <t>Portfolio Turnover Ratio (Last One Year) is 19.22%</t>
  </si>
  <si>
    <t>Total Commission for the month ended July 31, 2024 - Rs.3,00,670.00</t>
  </si>
  <si>
    <t>Total Brokerage for Buying/ Selling of Investments for the month ended July 31, 2024 is Rs.76,717.00</t>
  </si>
  <si>
    <t>BSE 500 TRI Tier 1 Benchmark Riskometer</t>
  </si>
  <si>
    <t>BSE 200 TRI Tier 2 Benchmark Riskometer</t>
  </si>
  <si>
    <t>Reliance Industries Ltd*</t>
  </si>
  <si>
    <t>INE002A01018</t>
  </si>
  <si>
    <t>ITC Ltd*</t>
  </si>
  <si>
    <t>INE154A01025</t>
  </si>
  <si>
    <t>Larsen &amp; Toubro Ltd*</t>
  </si>
  <si>
    <t>INE018A01030</t>
  </si>
  <si>
    <t>Construction</t>
  </si>
  <si>
    <t>Axis Bank Ltd*</t>
  </si>
  <si>
    <t>Sun Pharmaceutical Industries Ltd</t>
  </si>
  <si>
    <t>INE044A01036</t>
  </si>
  <si>
    <t>UltraTech Cement Ltd</t>
  </si>
  <si>
    <t>INE481G01011</t>
  </si>
  <si>
    <t>Oil &amp; Natural Gas Corporation Ltd</t>
  </si>
  <si>
    <t>INE213A01029</t>
  </si>
  <si>
    <t>Oil</t>
  </si>
  <si>
    <t>Coal India Ltd</t>
  </si>
  <si>
    <t>INE522F01014</t>
  </si>
  <si>
    <t>Consumable Fuels</t>
  </si>
  <si>
    <t>Adani Ports and Special Economic Zone Ltd</t>
  </si>
  <si>
    <t>INE742F01042</t>
  </si>
  <si>
    <t>Transport Infrastructure</t>
  </si>
  <si>
    <t>Grasim Industries Ltd</t>
  </si>
  <si>
    <t>INE047A01021</t>
  </si>
  <si>
    <t>Hindalco Industries Ltd</t>
  </si>
  <si>
    <t>INE038A01020</t>
  </si>
  <si>
    <t>Non - Ferrous Metals</t>
  </si>
  <si>
    <t>JSW Steel Ltd</t>
  </si>
  <si>
    <t>INE019A01038</t>
  </si>
  <si>
    <t>Adani Enterprises Ltd</t>
  </si>
  <si>
    <t>INE423A01024</t>
  </si>
  <si>
    <t>Metals &amp; Minerals Trading</t>
  </si>
  <si>
    <t>Bharat Petroleum Corporation Ltd</t>
  </si>
  <si>
    <t>INE029A01011</t>
  </si>
  <si>
    <t>Apollo Hospitals Enterprise Ltd</t>
  </si>
  <si>
    <t>INE437A01024</t>
  </si>
  <si>
    <t>LTIMindtree Ltd</t>
  </si>
  <si>
    <t>INE214T01019</t>
  </si>
  <si>
    <t>Quantum Nifty 50 ETF (An Open Ended Scheme Replicating / Tracking Nifty 50 Index)</t>
  </si>
  <si>
    <t>Monthly Portfolio Statement of the Quantum Nifty 50 ETF for the period ended July 31, 2024</t>
  </si>
  <si>
    <t>Per unit Net Asset Value as on July 31, 2024 (Rs) 2685.7935</t>
  </si>
  <si>
    <t>Portfolio Turnover Ratio (Last One Year) is 9.34%</t>
  </si>
  <si>
    <t>Total Commission for the month ended July 31, 2024 - NIL</t>
  </si>
  <si>
    <t>Total Brokerage for Buying/ Selling of Investments for the month ended July 31, 2024 is Rs.1,080.00</t>
  </si>
  <si>
    <t>GOLD</t>
  </si>
  <si>
    <t>GOLD .995 Purity 1KG BAR at Mumbai Location</t>
  </si>
  <si>
    <t>GOLD .995 Purity 1KG BAR at Ahmedabad Location</t>
  </si>
  <si>
    <t>GOLD .999 Purity 100 Gram BAR at Ahmedabad Location</t>
  </si>
  <si>
    <t>GOLD .999 Purity 100 Gram BAR at Mumbai Location</t>
  </si>
  <si>
    <t>Total of Gold</t>
  </si>
  <si>
    <t>Quantum Gold Fund (An Open Ended Scheme Replicating/Tracking Gold)</t>
  </si>
  <si>
    <t>Monthly Portfolio Statement of the Quantum Gold Fund for the period ended July 31, 2024</t>
  </si>
  <si>
    <t>Per unit Net Asset Value as on July 31, 2024 (Rs) 58.1548</t>
  </si>
  <si>
    <t>The Face Value per unit is Rs.2</t>
  </si>
  <si>
    <t>7.49% Power Grid Corp Sr LXIV St A NCD(25/10/2024)**</t>
  </si>
  <si>
    <t>INE752E08593</t>
  </si>
  <si>
    <t>9.37% Power Finanace Corp Ltd  NCD (MD 19/08/2024)**</t>
  </si>
  <si>
    <t>INE134E08GD7</t>
  </si>
  <si>
    <t>8.60% Power Fin Corp Ltd NCD (MD 07/08/2024)**</t>
  </si>
  <si>
    <t>INE134E08BP2</t>
  </si>
  <si>
    <t>8.98% Maharashtra SDL (MD 27/08/2024)**</t>
  </si>
  <si>
    <t>IN2220140098</t>
  </si>
  <si>
    <t>182 Days Tbill (MD 24/10/2024)</t>
  </si>
  <si>
    <t>IN002024Y043</t>
  </si>
  <si>
    <t>91 Days Tbill (MD 10/10/2024)</t>
  </si>
  <si>
    <t>IN002024X169</t>
  </si>
  <si>
    <t>91 Days Tbill (MD 18/10/2024)</t>
  </si>
  <si>
    <t>IN002024X177</t>
  </si>
  <si>
    <t>182 Days Tbill (MD 19/09/2024)</t>
  </si>
  <si>
    <t>IN002023Y532</t>
  </si>
  <si>
    <t>91 Days Tbill (MD 24/10/2024)**</t>
  </si>
  <si>
    <t>IN002024X185</t>
  </si>
  <si>
    <t>91 Days Tbill (MD 08/08/2024)</t>
  </si>
  <si>
    <t>IN002024X078</t>
  </si>
  <si>
    <t>Total of T-Bill</t>
  </si>
  <si>
    <t>Export Import Bank of India CP (MD 22/10/2024)**</t>
  </si>
  <si>
    <t>INE514E14RX3</t>
  </si>
  <si>
    <t>CRISIL A1+</t>
  </si>
  <si>
    <t>Small Ind Dev Bk of India CP (MD 09/08/2024)</t>
  </si>
  <si>
    <t>INE556F14KF3</t>
  </si>
  <si>
    <t>CARE A1+</t>
  </si>
  <si>
    <t>Total of CPs</t>
  </si>
  <si>
    <t>Punjab National Bank CD (MD 25/10/2024)**</t>
  </si>
  <si>
    <t>INE160A16PL7</t>
  </si>
  <si>
    <t>Bank of Baroda CD (MD 28/10/2024)**</t>
  </si>
  <si>
    <t>INE028A16FX2</t>
  </si>
  <si>
    <t>IND A1+</t>
  </si>
  <si>
    <t>Canara Bank CD (MD 20/09/2024)**</t>
  </si>
  <si>
    <t>INE476A16YP0</t>
  </si>
  <si>
    <t>Canara Bank CD (MD 25/10/2024)**</t>
  </si>
  <si>
    <t>INE476A16YU0</t>
  </si>
  <si>
    <t>Total of CDs</t>
  </si>
  <si>
    <t>Quantum Liquid Fund (An Open-ended Liquid Scheme.A relatively low interest rate risk andrelatively low credit risk)</t>
  </si>
  <si>
    <t>Monthly Portfolio Statement of the Quantum Liquid Fund for the period ended July 31, 2024</t>
  </si>
  <si>
    <t>Quantum Liquid Fund</t>
  </si>
  <si>
    <t>65 Days</t>
  </si>
  <si>
    <t>Total value and percentage of illiquid securities - NIL.</t>
  </si>
  <si>
    <t>Direct Plan Daily IDCW</t>
  </si>
  <si>
    <t>Direct Plan Monthly IDCW</t>
  </si>
  <si>
    <t>For Direct Plan Daily IDCW</t>
  </si>
  <si>
    <t>For Direct Plan Monthly IDCW</t>
  </si>
  <si>
    <t>Total Commission for the month ended July 31, 2024 - Rs.13,639.00</t>
  </si>
  <si>
    <t>Total Brokerage for Buying/ Selling of Investments for the month ended July 31, 2024 is Rs.5,000.00</t>
  </si>
  <si>
    <t>Investments in Credit Default Swap (CDS) during the month/as on July 31, 2024 is NIL.</t>
  </si>
  <si>
    <t>Low</t>
  </si>
  <si>
    <t>CRISIL Liquid Debt A-I Index Tier 1 Benchmark Riskometer</t>
  </si>
  <si>
    <t>Low to Moderate</t>
  </si>
  <si>
    <t>Potential Risk Class Matrix - Quantum Liquid Fund</t>
  </si>
  <si>
    <t>A-I</t>
  </si>
  <si>
    <t>364 Days Tbill (MD 03/04/2025)</t>
  </si>
  <si>
    <t>IN002024Z016</t>
  </si>
  <si>
    <t>Quantum Long Term Equity Value Fund (An Open Ended Equity Schemefollowing a Value Investment Strategy)</t>
  </si>
  <si>
    <t>Monthly Portfolio Statement of the Quantum Long Term Equity Value Fund for the period ended July 31, 2024</t>
  </si>
  <si>
    <t>Portfolio Turnover Ratio (Last One Year) is 14.80%</t>
  </si>
  <si>
    <t>Total Commission for the month ended July 31, 2024 - Rs.3,18,362.00</t>
  </si>
  <si>
    <t>Total Brokerage for Buying/ Selling of Investments for the month ended July 31, 2024 is Rs.4,67,658.00</t>
  </si>
  <si>
    <t>Monthly Portfolio Statement of the Quantum Mutual Fund Schemes for the period ended July 31, 2024</t>
  </si>
  <si>
    <t>Scheme Full Name</t>
  </si>
  <si>
    <t>Scheme Code</t>
  </si>
  <si>
    <t>Quantum Long Term Equity Value Fund</t>
  </si>
  <si>
    <t>QLTEVF</t>
  </si>
  <si>
    <t>QLF</t>
  </si>
  <si>
    <t>Quantum Gold Fund</t>
  </si>
  <si>
    <t>QGF</t>
  </si>
  <si>
    <t>Quantum Nifty 50 ETF</t>
  </si>
  <si>
    <t>QNF</t>
  </si>
  <si>
    <t>Quantum ELSS Tax Saver Fund</t>
  </si>
  <si>
    <t>QTSF</t>
  </si>
  <si>
    <t>Quantum Equity FoF</t>
  </si>
  <si>
    <t>QEFOF</t>
  </si>
  <si>
    <t>Quantum Gold Savings Fund</t>
  </si>
  <si>
    <t>QGSF</t>
  </si>
  <si>
    <t>Quantum Multi Asset Fund of Funds</t>
  </si>
  <si>
    <t>QMAFOF</t>
  </si>
  <si>
    <t>QDBF</t>
  </si>
  <si>
    <t>Quantum ESG Best In Class Strategy Fund</t>
  </si>
  <si>
    <t>QESG</t>
  </si>
  <si>
    <t>Quantum Nifty 50 ETF Fund of Fund</t>
  </si>
  <si>
    <t>QNFOF</t>
  </si>
  <si>
    <t>Quantum Small Cap Fund</t>
  </si>
  <si>
    <t>QSCAPF</t>
  </si>
  <si>
    <t>Quantum Multi Asset Allocation Fund</t>
  </si>
  <si>
    <t>QMULTI</t>
  </si>
  <si>
    <t>~</t>
  </si>
  <si>
    <t>YTC i.e. Yield to Call is disclosed at security level only for Additional Tier 1 Bonds and Tier 2 Bonds issued by Banks as per AMFI Best Practices Notification 135/BP/91/2020-21 read with SEBI circular SEBI/HO/IMD/DF4/CIR/P/2021/034</t>
  </si>
  <si>
    <t xml:space="preserve"> YTC i.e. Yield to Call is disclosed at security level only for Additional Tier 1 Bonds and Tier 2 Bonds issued by Banks as per AMFI Best Practices Notification 135/BP/91/2020-21 read with SEBI circular SEBI/HO/IMD/DF4/CIR/P/2021/034</t>
  </si>
  <si>
    <t>Unclaimed IDCW Plan Above 3 years</t>
  </si>
  <si>
    <t>Unclaimed IDCW Plan Below 3 years</t>
  </si>
  <si>
    <t>Unclaimed Redemption Plan Above 3 years</t>
  </si>
  <si>
    <t>Unclaimed Redemption Plan Below 3 years</t>
  </si>
  <si>
    <t>Quantum Equity Fund of Funds  (An Open Ended Fund of Funds scheme Investing in Open Ended Diversified Equity Schemes of Mutual Funds)</t>
  </si>
  <si>
    <t>Monthly Portfolio Statement of the Quantum Equity Fund of Funds for the period ended July 31, 2024</t>
  </si>
  <si>
    <t>Tata Consumer Products Ltd- Rights</t>
  </si>
  <si>
    <t>INE192A20017</t>
  </si>
  <si>
    <t>Grasim Industries Ltd Partly Paid Up FV1</t>
  </si>
  <si>
    <t>IN9047A01029</t>
  </si>
  <si>
    <t>Corporate Debt Market Development Fund Class A2</t>
  </si>
  <si>
    <t>INF0RQ622028</t>
  </si>
  <si>
    <t>Regular Plan Daily IDCW</t>
  </si>
  <si>
    <t>Regular Plan Monthly IDCW</t>
  </si>
  <si>
    <t>For Regular Plan Daily IDCW</t>
  </si>
  <si>
    <t>For Regular Plan Monthly IDCW</t>
  </si>
  <si>
    <t>Quantum Liquid Fund Aum of Rs.536.59 Crores includes amount payable to investors on account of  Unclaimed Dividend below 3 years amounting to Rs. 0.03 Crores.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</si>
</sst>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
    <numFmt numFmtId="166" formatCode="###,##0.00"/>
    <numFmt numFmtId="167" formatCode="0.0000"/>
    <numFmt numFmtId="168" formatCode="0.000%"/>
    <numFmt numFmtId="169" formatCode="0.000"/>
  </numFmts>
  <fonts count="5"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
      <sz val="11"/>
      <color theme="1"/>
      <name val="Aptos Narrow"/>
      <family val="2"/>
      <scheme val="minor"/>
    </font>
  </fonts>
  <fills count="3">
    <fill>
      <patternFill patternType="none"/>
    </fill>
    <fill>
      <patternFill patternType="gray125"/>
    </fill>
    <fill>
      <patternFill patternType="solid">
        <fgColor rgb="FFDAEEF3"/>
        <bgColor indexed="64"/>
      </patternFill>
    </fill>
  </fills>
  <borders count="20">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118">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5" fontId="0" fillId="0" borderId="10" xfId="0" applyNumberFormat="1" applyBorder="1" applyAlignment="1">
      <alignment wrapText="1"/>
    </xf>
    <xf numFmtId="166" fontId="0" fillId="0" borderId="10" xfId="0" applyNumberFormat="1" applyBorder="1" applyAlignment="1">
      <alignment wrapText="1"/>
    </xf>
    <xf numFmtId="10" fontId="0" fillId="0" borderId="10" xfId="0" applyNumberFormat="1" applyBorder="1" applyAlignment="1">
      <alignment wrapText="1"/>
    </xf>
    <xf numFmtId="166" fontId="1" fillId="0" borderId="10" xfId="0" applyNumberFormat="1" applyFont="1" applyBorder="1" applyAlignment="1">
      <alignment wrapText="1"/>
    </xf>
    <xf numFmtId="10" fontId="1" fillId="0" borderId="10" xfId="0" applyNumberFormat="1" applyFont="1" applyBorder="1" applyAlignment="1">
      <alignment wrapText="1"/>
    </xf>
    <xf numFmtId="4"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2" fontId="0" fillId="0" borderId="10" xfId="0" applyNumberFormat="1"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10" xfId="0" applyFont="1" applyBorder="1"/>
    <xf numFmtId="0" fontId="0" fillId="0" borderId="10" xfId="0" applyBorder="1" applyAlignment="1">
      <alignment horizontal="center"/>
    </xf>
    <xf numFmtId="0" fontId="1" fillId="0" borderId="10" xfId="0" applyFont="1" applyBorder="1" applyAlignment="1">
      <alignment horizontal="center"/>
    </xf>
    <xf numFmtId="165" fontId="0" fillId="0" borderId="10" xfId="0" applyNumberFormat="1" applyBorder="1"/>
    <xf numFmtId="166" fontId="0" fillId="0" borderId="10" xfId="0" applyNumberFormat="1" applyBorder="1"/>
    <xf numFmtId="10" fontId="0" fillId="0" borderId="10" xfId="0" applyNumberFormat="1" applyBorder="1"/>
    <xf numFmtId="4" fontId="1" fillId="0" borderId="10" xfId="0" applyNumberFormat="1" applyFont="1" applyBorder="1"/>
    <xf numFmtId="10" fontId="1" fillId="0" borderId="10" xfId="0" applyNumberFormat="1" applyFont="1" applyBorder="1"/>
    <xf numFmtId="166" fontId="1" fillId="0" borderId="10" xfId="0" applyNumberFormat="1" applyFont="1" applyBorder="1"/>
    <xf numFmtId="0" fontId="0" fillId="0" borderId="3" xfId="0" quotePrefix="1" applyBorder="1"/>
    <xf numFmtId="0" fontId="0" fillId="0" borderId="19" xfId="0" applyBorder="1" applyAlignment="1">
      <alignment horizontal="left"/>
    </xf>
    <xf numFmtId="167" fontId="3" fillId="0" borderId="19" xfId="0" applyNumberFormat="1" applyFont="1" applyBorder="1" applyAlignment="1">
      <alignment horizontal="right"/>
    </xf>
    <xf numFmtId="0" fontId="1" fillId="2" borderId="11" xfId="0" applyFont="1" applyFill="1" applyBorder="1" applyAlignment="1">
      <alignment horizontal="center"/>
    </xf>
    <xf numFmtId="0" fontId="0" fillId="0" borderId="11" xfId="0" applyBorder="1" applyAlignment="1">
      <alignment horizontal="center"/>
    </xf>
    <xf numFmtId="0" fontId="1" fillId="0" borderId="0" xfId="0" applyFont="1"/>
    <xf numFmtId="0" fontId="1" fillId="0" borderId="10" xfId="0" applyFont="1" applyBorder="1" applyAlignment="1">
      <alignment vertical="top" wrapText="1"/>
    </xf>
    <xf numFmtId="0" fontId="0" fillId="0" borderId="0" xfId="0" applyAlignment="1">
      <alignment vertical="top"/>
    </xf>
    <xf numFmtId="0" fontId="1" fillId="0" borderId="10" xfId="0" applyFont="1" applyBorder="1" applyAlignment="1">
      <alignment vertical="top"/>
    </xf>
    <xf numFmtId="2" fontId="0" fillId="0" borderId="10" xfId="0" applyNumberFormat="1" applyBorder="1"/>
    <xf numFmtId="0" fontId="2" fillId="0" borderId="10" xfId="1" applyBorder="1" applyAlignment="1"/>
    <xf numFmtId="4" fontId="0" fillId="0" borderId="0" xfId="0" applyNumberFormat="1"/>
    <xf numFmtId="164" fontId="0" fillId="0" borderId="0" xfId="2" applyFont="1" applyAlignment="1"/>
    <xf numFmtId="10" fontId="0" fillId="0" borderId="10" xfId="0" applyNumberFormat="1" applyBorder="1" applyAlignment="1">
      <alignment horizontal="right" wrapText="1"/>
    </xf>
    <xf numFmtId="0" fontId="0" fillId="0" borderId="10" xfId="0" applyBorder="1" applyAlignment="1">
      <alignment horizontal="right" wrapText="1"/>
    </xf>
    <xf numFmtId="10" fontId="0" fillId="0" borderId="10" xfId="3" applyNumberFormat="1" applyFont="1" applyBorder="1" applyAlignment="1"/>
    <xf numFmtId="164" fontId="0" fillId="0" borderId="0" xfId="0" applyNumberFormat="1"/>
    <xf numFmtId="168" fontId="0" fillId="0" borderId="0" xfId="3" applyNumberFormat="1" applyFont="1" applyAlignment="1"/>
    <xf numFmtId="10" fontId="0" fillId="0" borderId="10" xfId="0" applyNumberFormat="1" applyBorder="1" applyAlignment="1">
      <alignment horizontal="right"/>
    </xf>
    <xf numFmtId="0" fontId="0" fillId="0" borderId="10" xfId="0" applyBorder="1" applyAlignment="1">
      <alignment horizontal="right"/>
    </xf>
    <xf numFmtId="169" fontId="0" fillId="0" borderId="10" xfId="0" applyNumberFormat="1" applyBorder="1"/>
    <xf numFmtId="167" fontId="0" fillId="0" borderId="10" xfId="0" applyNumberFormat="1" applyBorder="1" applyAlignment="1">
      <alignment wrapText="1"/>
    </xf>
    <xf numFmtId="10" fontId="0" fillId="0" borderId="10" xfId="3" applyNumberFormat="1" applyFont="1" applyBorder="1" applyAlignment="1">
      <alignment wrapText="1"/>
    </xf>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1" fillId="0" borderId="0" xfId="0" applyFont="1" applyAlignment="1">
      <alignment horizontal="left" vertical="center" wrapText="1"/>
    </xf>
    <xf numFmtId="0" fontId="0" fillId="0" borderId="0" xfId="0" applyAlignment="1">
      <alignment horizontal="left" wrapText="1"/>
    </xf>
    <xf numFmtId="0" fontId="0" fillId="0" borderId="5" xfId="0" applyBorder="1" applyAlignment="1">
      <alignment horizontal="left"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0" xfId="0" applyAlignment="1">
      <alignment horizontal="left"/>
    </xf>
    <xf numFmtId="0" fontId="0" fillId="0" borderId="5" xfId="0" applyBorder="1" applyAlignment="1">
      <alignment horizontal="left"/>
    </xf>
    <xf numFmtId="0" fontId="1" fillId="2" borderId="11" xfId="0" applyFont="1" applyFill="1" applyBorder="1" applyAlignment="1">
      <alignment horizontal="center" vertical="center"/>
    </xf>
    <xf numFmtId="0" fontId="1" fillId="0" borderId="11" xfId="0" applyFont="1" applyBorder="1" applyAlignment="1">
      <alignment horizontal="center" vertical="center"/>
    </xf>
    <xf numFmtId="0" fontId="0" fillId="0" borderId="11" xfId="0"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2" xfId="0" applyBorder="1" applyAlignment="1">
      <alignment horizontal="left"/>
    </xf>
    <xf numFmtId="0" fontId="0" fillId="0" borderId="3" xfId="0" applyBorder="1" applyAlignment="1">
      <alignment horizontal="center"/>
    </xf>
    <xf numFmtId="0" fontId="0" fillId="0" borderId="5" xfId="0" applyBorder="1" applyAlignment="1">
      <alignment horizontal="center"/>
    </xf>
    <xf numFmtId="0" fontId="1" fillId="0" borderId="5" xfId="0" applyFont="1" applyBorder="1" applyAlignment="1">
      <alignment horizontal="left" vertical="center"/>
    </xf>
    <xf numFmtId="0" fontId="1" fillId="0" borderId="18" xfId="0" applyFont="1" applyBorder="1" applyAlignment="1">
      <alignment horizontal="center" vertical="center"/>
    </xf>
    <xf numFmtId="0" fontId="0" fillId="0" borderId="18" xfId="0" applyBorder="1" applyAlignment="1">
      <alignment horizontal="center" vertical="center"/>
    </xf>
    <xf numFmtId="0" fontId="1" fillId="0" borderId="14" xfId="0" applyFont="1" applyBorder="1" applyAlignment="1">
      <alignment horizontal="center" vertical="center" wrapText="1"/>
    </xf>
    <xf numFmtId="0" fontId="0" fillId="0" borderId="12" xfId="0" applyBorder="1" applyAlignment="1">
      <alignment horizontal="left"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0</xdr:colOff>
      <xdr:row>111</xdr:row>
      <xdr:rowOff>182879</xdr:rowOff>
    </xdr:to>
    <xdr:pic>
      <xdr:nvPicPr>
        <xdr:cNvPr id="3" name="Picture 2">
          <a:extLst>
            <a:ext uri="{FF2B5EF4-FFF2-40B4-BE49-F238E27FC236}">
              <a16:creationId xmlns:a16="http://schemas.microsoft.com/office/drawing/2014/main" id="{41AB667D-8412-A41B-ACC4-F7E3FE658BA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249900"/>
          <a:ext cx="3482340" cy="2377439"/>
        </a:xfrm>
        <a:prstGeom prst="rect">
          <a:avLst/>
        </a:prstGeom>
      </xdr:spPr>
    </xdr:pic>
    <xdr:clientData/>
  </xdr:twoCellAnchor>
  <xdr:oneCellAnchor>
    <xdr:from>
      <xdr:col>3</xdr:col>
      <xdr:colOff>582507</xdr:colOff>
      <xdr:row>98</xdr:row>
      <xdr:rowOff>111336</xdr:rowOff>
    </xdr:from>
    <xdr:ext cx="3686562" cy="1781362"/>
    <xdr:pic>
      <xdr:nvPicPr>
        <xdr:cNvPr id="2" name="Picture 1" descr="sRiskOMeter">
          <a:extLst>
            <a:ext uri="{FF2B5EF4-FFF2-40B4-BE49-F238E27FC236}">
              <a16:creationId xmlns:a16="http://schemas.microsoft.com/office/drawing/2014/main" id="{B689C394-63E3-495A-9AA3-D06C4B598104}"/>
            </a:ext>
          </a:extLst>
        </xdr:cNvPr>
        <xdr:cNvPicPr>
          <a:picLocks noChangeAspect="1"/>
        </xdr:cNvPicPr>
      </xdr:nvPicPr>
      <xdr:blipFill>
        <a:blip xmlns:r="http://schemas.openxmlformats.org/officeDocument/2006/relationships" r:embed="rId2" cstate="print"/>
        <a:stretch>
          <a:fillRect/>
        </a:stretch>
      </xdr:blipFill>
      <xdr:spPr>
        <a:xfrm>
          <a:off x="5450840" y="19108419"/>
          <a:ext cx="3686562" cy="1781362"/>
        </a:xfrm>
        <a:prstGeom prst="rect">
          <a:avLst/>
        </a:prstGeom>
      </xdr:spPr>
    </xdr:pic>
    <xdr:clientData/>
  </xdr:oneCellAnchor>
  <xdr:oneCellAnchor>
    <xdr:from>
      <xdr:col>0</xdr:col>
      <xdr:colOff>251460</xdr:colOff>
      <xdr:row>118</xdr:row>
      <xdr:rowOff>68580</xdr:rowOff>
    </xdr:from>
    <xdr:ext cx="3686562" cy="1781362"/>
    <xdr:pic>
      <xdr:nvPicPr>
        <xdr:cNvPr id="4" name="Picture 3" descr="sRiskOMeter">
          <a:extLst>
            <a:ext uri="{FF2B5EF4-FFF2-40B4-BE49-F238E27FC236}">
              <a16:creationId xmlns:a16="http://schemas.microsoft.com/office/drawing/2014/main" id="{FD7B0785-49C6-43CE-B185-699F5CB83F7E}"/>
            </a:ext>
          </a:extLst>
        </xdr:cNvPr>
        <xdr:cNvPicPr>
          <a:picLocks noChangeAspect="1"/>
        </xdr:cNvPicPr>
      </xdr:nvPicPr>
      <xdr:blipFill>
        <a:blip xmlns:r="http://schemas.openxmlformats.org/officeDocument/2006/relationships" r:embed="rId2" cstate="print"/>
        <a:stretch>
          <a:fillRect/>
        </a:stretch>
      </xdr:blipFill>
      <xdr:spPr>
        <a:xfrm>
          <a:off x="251460" y="22707600"/>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0</xdr:colOff>
      <xdr:row>141</xdr:row>
      <xdr:rowOff>182879</xdr:rowOff>
    </xdr:to>
    <xdr:pic>
      <xdr:nvPicPr>
        <xdr:cNvPr id="3" name="Picture 2">
          <a:extLst>
            <a:ext uri="{FF2B5EF4-FFF2-40B4-BE49-F238E27FC236}">
              <a16:creationId xmlns:a16="http://schemas.microsoft.com/office/drawing/2014/main" id="{D83E1256-66BA-0F28-8B0E-F3681EA694A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2821900"/>
          <a:ext cx="3482340" cy="2377439"/>
        </a:xfrm>
        <a:prstGeom prst="rect">
          <a:avLst/>
        </a:prstGeom>
      </xdr:spPr>
    </xdr:pic>
    <xdr:clientData/>
  </xdr:twoCellAnchor>
  <xdr:oneCellAnchor>
    <xdr:from>
      <xdr:col>3</xdr:col>
      <xdr:colOff>175260</xdr:colOff>
      <xdr:row>128</xdr:row>
      <xdr:rowOff>68580</xdr:rowOff>
    </xdr:from>
    <xdr:ext cx="3686562" cy="1781362"/>
    <xdr:pic>
      <xdr:nvPicPr>
        <xdr:cNvPr id="2" name="Picture 1" descr="sRiskOMeter">
          <a:extLst>
            <a:ext uri="{FF2B5EF4-FFF2-40B4-BE49-F238E27FC236}">
              <a16:creationId xmlns:a16="http://schemas.microsoft.com/office/drawing/2014/main" id="{753A5CE0-7DCA-4BFE-849E-D116228AD734}"/>
            </a:ext>
          </a:extLst>
        </xdr:cNvPr>
        <xdr:cNvPicPr>
          <a:picLocks noChangeAspect="1"/>
        </xdr:cNvPicPr>
      </xdr:nvPicPr>
      <xdr:blipFill>
        <a:blip xmlns:r="http://schemas.openxmlformats.org/officeDocument/2006/relationships" r:embed="rId2" cstate="print"/>
        <a:stretch>
          <a:fillRect/>
        </a:stretch>
      </xdr:blipFill>
      <xdr:spPr>
        <a:xfrm>
          <a:off x="5181600" y="2343912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67</xdr:row>
      <xdr:rowOff>182879</xdr:rowOff>
    </xdr:to>
    <xdr:pic>
      <xdr:nvPicPr>
        <xdr:cNvPr id="3" name="Picture 2">
          <a:extLst>
            <a:ext uri="{FF2B5EF4-FFF2-40B4-BE49-F238E27FC236}">
              <a16:creationId xmlns:a16="http://schemas.microsoft.com/office/drawing/2014/main" id="{6B7D3BA2-07EB-A237-F42F-D2C449FF44B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203180"/>
          <a:ext cx="3482340" cy="2377439"/>
        </a:xfrm>
        <a:prstGeom prst="rect">
          <a:avLst/>
        </a:prstGeom>
      </xdr:spPr>
    </xdr:pic>
    <xdr:clientData/>
  </xdr:twoCellAnchor>
  <xdr:oneCellAnchor>
    <xdr:from>
      <xdr:col>3</xdr:col>
      <xdr:colOff>213360</xdr:colOff>
      <xdr:row>54</xdr:row>
      <xdr:rowOff>152400</xdr:rowOff>
    </xdr:from>
    <xdr:ext cx="3686562" cy="1781362"/>
    <xdr:pic>
      <xdr:nvPicPr>
        <xdr:cNvPr id="2" name="Picture 1" descr="sRiskOMeter">
          <a:extLst>
            <a:ext uri="{FF2B5EF4-FFF2-40B4-BE49-F238E27FC236}">
              <a16:creationId xmlns:a16="http://schemas.microsoft.com/office/drawing/2014/main" id="{5B7312F2-51D5-4A8F-91B8-E0D867716387}"/>
            </a:ext>
          </a:extLst>
        </xdr:cNvPr>
        <xdr:cNvPicPr>
          <a:picLocks noChangeAspect="1"/>
        </xdr:cNvPicPr>
      </xdr:nvPicPr>
      <xdr:blipFill>
        <a:blip xmlns:r="http://schemas.openxmlformats.org/officeDocument/2006/relationships" r:embed="rId2" cstate="print"/>
        <a:stretch>
          <a:fillRect/>
        </a:stretch>
      </xdr:blipFill>
      <xdr:spPr>
        <a:xfrm>
          <a:off x="5219700" y="1017270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0</xdr:colOff>
      <xdr:row>124</xdr:row>
      <xdr:rowOff>182879</xdr:rowOff>
    </xdr:to>
    <xdr:pic>
      <xdr:nvPicPr>
        <xdr:cNvPr id="3" name="Picture 2">
          <a:extLst>
            <a:ext uri="{FF2B5EF4-FFF2-40B4-BE49-F238E27FC236}">
              <a16:creationId xmlns:a16="http://schemas.microsoft.com/office/drawing/2014/main" id="{C95874B5-2FFC-DCC4-795C-FBF5E53BEAA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261580"/>
          <a:ext cx="3482340" cy="2377439"/>
        </a:xfrm>
        <a:prstGeom prst="rect">
          <a:avLst/>
        </a:prstGeom>
      </xdr:spPr>
    </xdr:pic>
    <xdr:clientData/>
  </xdr:twoCellAnchor>
  <xdr:oneCellAnchor>
    <xdr:from>
      <xdr:col>3</xdr:col>
      <xdr:colOff>672253</xdr:colOff>
      <xdr:row>111</xdr:row>
      <xdr:rowOff>73237</xdr:rowOff>
    </xdr:from>
    <xdr:ext cx="3686562" cy="1781362"/>
    <xdr:pic>
      <xdr:nvPicPr>
        <xdr:cNvPr id="2" name="Picture 1" descr="sRiskOMeter">
          <a:extLst>
            <a:ext uri="{FF2B5EF4-FFF2-40B4-BE49-F238E27FC236}">
              <a16:creationId xmlns:a16="http://schemas.microsoft.com/office/drawing/2014/main" id="{FFE03390-4175-4F92-BA05-2F2DB272351F}"/>
            </a:ext>
          </a:extLst>
        </xdr:cNvPr>
        <xdr:cNvPicPr>
          <a:picLocks noChangeAspect="1"/>
        </xdr:cNvPicPr>
      </xdr:nvPicPr>
      <xdr:blipFill>
        <a:blip xmlns:r="http://schemas.openxmlformats.org/officeDocument/2006/relationships" r:embed="rId2" cstate="print"/>
        <a:stretch>
          <a:fillRect/>
        </a:stretch>
      </xdr:blipFill>
      <xdr:spPr>
        <a:xfrm>
          <a:off x="5540586" y="2135632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0</xdr:colOff>
      <xdr:row>106</xdr:row>
      <xdr:rowOff>182879</xdr:rowOff>
    </xdr:to>
    <xdr:pic>
      <xdr:nvPicPr>
        <xdr:cNvPr id="3" name="Picture 2">
          <a:extLst>
            <a:ext uri="{FF2B5EF4-FFF2-40B4-BE49-F238E27FC236}">
              <a16:creationId xmlns:a16="http://schemas.microsoft.com/office/drawing/2014/main" id="{9EAEB1D1-BECF-B5B3-17DC-43BF1A86FD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7335500"/>
          <a:ext cx="3482340" cy="2377439"/>
        </a:xfrm>
        <a:prstGeom prst="rect">
          <a:avLst/>
        </a:prstGeom>
      </xdr:spPr>
    </xdr:pic>
    <xdr:clientData/>
  </xdr:twoCellAnchor>
  <xdr:oneCellAnchor>
    <xdr:from>
      <xdr:col>3</xdr:col>
      <xdr:colOff>753533</xdr:colOff>
      <xdr:row>93</xdr:row>
      <xdr:rowOff>112184</xdr:rowOff>
    </xdr:from>
    <xdr:ext cx="3686562" cy="1781362"/>
    <xdr:pic>
      <xdr:nvPicPr>
        <xdr:cNvPr id="2" name="Picture 1" descr="sRiskOMeter">
          <a:extLst>
            <a:ext uri="{FF2B5EF4-FFF2-40B4-BE49-F238E27FC236}">
              <a16:creationId xmlns:a16="http://schemas.microsoft.com/office/drawing/2014/main" id="{EDD61017-D03F-4C0C-9528-E048EFF167A3}"/>
            </a:ext>
          </a:extLst>
        </xdr:cNvPr>
        <xdr:cNvPicPr>
          <a:picLocks noChangeAspect="1"/>
        </xdr:cNvPicPr>
      </xdr:nvPicPr>
      <xdr:blipFill>
        <a:blip xmlns:r="http://schemas.openxmlformats.org/officeDocument/2006/relationships" r:embed="rId2" cstate="print"/>
        <a:stretch>
          <a:fillRect/>
        </a:stretch>
      </xdr:blipFill>
      <xdr:spPr>
        <a:xfrm>
          <a:off x="5621866" y="18156767"/>
          <a:ext cx="3686562" cy="1781362"/>
        </a:xfrm>
        <a:prstGeom prst="rect">
          <a:avLst/>
        </a:prstGeom>
      </xdr:spPr>
    </xdr:pic>
    <xdr:clientData/>
  </xdr:oneCellAnchor>
  <xdr:oneCellAnchor>
    <xdr:from>
      <xdr:col>0</xdr:col>
      <xdr:colOff>312420</xdr:colOff>
      <xdr:row>114</xdr:row>
      <xdr:rowOff>144780</xdr:rowOff>
    </xdr:from>
    <xdr:ext cx="3686562" cy="1781362"/>
    <xdr:pic>
      <xdr:nvPicPr>
        <xdr:cNvPr id="4" name="Picture 3" descr="sRiskOMeter">
          <a:extLst>
            <a:ext uri="{FF2B5EF4-FFF2-40B4-BE49-F238E27FC236}">
              <a16:creationId xmlns:a16="http://schemas.microsoft.com/office/drawing/2014/main" id="{E73E9935-6DB0-4F2F-AEAE-CDCCE7937DA3}"/>
            </a:ext>
          </a:extLst>
        </xdr:cNvPr>
        <xdr:cNvPicPr>
          <a:picLocks noChangeAspect="1"/>
        </xdr:cNvPicPr>
      </xdr:nvPicPr>
      <xdr:blipFill>
        <a:blip xmlns:r="http://schemas.openxmlformats.org/officeDocument/2006/relationships" r:embed="rId2" cstate="print"/>
        <a:stretch>
          <a:fillRect/>
        </a:stretch>
      </xdr:blipFill>
      <xdr:spPr>
        <a:xfrm>
          <a:off x="312420" y="2205228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2</xdr:col>
      <xdr:colOff>0</xdr:colOff>
      <xdr:row>79</xdr:row>
      <xdr:rowOff>0</xdr:rowOff>
    </xdr:to>
    <xdr:pic>
      <xdr:nvPicPr>
        <xdr:cNvPr id="3" name="Picture 2">
          <a:extLst>
            <a:ext uri="{FF2B5EF4-FFF2-40B4-BE49-F238E27FC236}">
              <a16:creationId xmlns:a16="http://schemas.microsoft.com/office/drawing/2014/main" id="{6AF71DD3-8871-14D1-C940-C914263E40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2214860"/>
          <a:ext cx="3482340" cy="2377440"/>
        </a:xfrm>
        <a:prstGeom prst="rect">
          <a:avLst/>
        </a:prstGeom>
      </xdr:spPr>
    </xdr:pic>
    <xdr:clientData/>
  </xdr:twoCellAnchor>
  <xdr:oneCellAnchor>
    <xdr:from>
      <xdr:col>3</xdr:col>
      <xdr:colOff>223520</xdr:colOff>
      <xdr:row>65</xdr:row>
      <xdr:rowOff>168063</xdr:rowOff>
    </xdr:from>
    <xdr:ext cx="3686562" cy="1781362"/>
    <xdr:pic>
      <xdr:nvPicPr>
        <xdr:cNvPr id="2" name="Picture 1" descr="sRiskOMeter">
          <a:extLst>
            <a:ext uri="{FF2B5EF4-FFF2-40B4-BE49-F238E27FC236}">
              <a16:creationId xmlns:a16="http://schemas.microsoft.com/office/drawing/2014/main" id="{193CC820-BFA1-403C-8DBC-27BA5AC51F4B}"/>
            </a:ext>
          </a:extLst>
        </xdr:cNvPr>
        <xdr:cNvPicPr>
          <a:picLocks noChangeAspect="1"/>
        </xdr:cNvPicPr>
      </xdr:nvPicPr>
      <xdr:blipFill>
        <a:blip xmlns:r="http://schemas.openxmlformats.org/officeDocument/2006/relationships" r:embed="rId2" cstate="print"/>
        <a:stretch>
          <a:fillRect/>
        </a:stretch>
      </xdr:blipFill>
      <xdr:spPr>
        <a:xfrm>
          <a:off x="5091853" y="12772813"/>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69</xdr:row>
      <xdr:rowOff>0</xdr:rowOff>
    </xdr:to>
    <xdr:pic>
      <xdr:nvPicPr>
        <xdr:cNvPr id="3" name="Picture 2">
          <a:extLst>
            <a:ext uri="{FF2B5EF4-FFF2-40B4-BE49-F238E27FC236}">
              <a16:creationId xmlns:a16="http://schemas.microsoft.com/office/drawing/2014/main" id="{D576F6C6-0258-3F0C-1DFB-4E5ADC745FA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386060"/>
          <a:ext cx="3482340" cy="2377440"/>
        </a:xfrm>
        <a:prstGeom prst="rect">
          <a:avLst/>
        </a:prstGeom>
      </xdr:spPr>
    </xdr:pic>
    <xdr:clientData/>
  </xdr:twoCellAnchor>
  <xdr:oneCellAnchor>
    <xdr:from>
      <xdr:col>3</xdr:col>
      <xdr:colOff>297180</xdr:colOff>
      <xdr:row>55</xdr:row>
      <xdr:rowOff>137160</xdr:rowOff>
    </xdr:from>
    <xdr:ext cx="3686562" cy="1781362"/>
    <xdr:pic>
      <xdr:nvPicPr>
        <xdr:cNvPr id="2" name="Picture 1" descr="sRiskOMeter">
          <a:extLst>
            <a:ext uri="{FF2B5EF4-FFF2-40B4-BE49-F238E27FC236}">
              <a16:creationId xmlns:a16="http://schemas.microsoft.com/office/drawing/2014/main" id="{C3793858-0141-41EC-8D41-17B941149FC6}"/>
            </a:ext>
          </a:extLst>
        </xdr:cNvPr>
        <xdr:cNvPicPr>
          <a:picLocks noChangeAspect="1"/>
        </xdr:cNvPicPr>
      </xdr:nvPicPr>
      <xdr:blipFill>
        <a:blip xmlns:r="http://schemas.openxmlformats.org/officeDocument/2006/relationships" r:embed="rId2" cstate="print"/>
        <a:stretch>
          <a:fillRect/>
        </a:stretch>
      </xdr:blipFill>
      <xdr:spPr>
        <a:xfrm>
          <a:off x="5303520" y="1052322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119804</xdr:colOff>
      <xdr:row>67</xdr:row>
      <xdr:rowOff>60960</xdr:rowOff>
    </xdr:from>
    <xdr:ext cx="3686562" cy="1781362"/>
    <xdr:pic>
      <xdr:nvPicPr>
        <xdr:cNvPr id="2" name="Picture 1" descr="sRiskOMeter">
          <a:extLst>
            <a:ext uri="{FF2B5EF4-FFF2-40B4-BE49-F238E27FC236}">
              <a16:creationId xmlns:a16="http://schemas.microsoft.com/office/drawing/2014/main" id="{AA6FCC04-BDF3-450D-B278-22B0D3A586C7}"/>
            </a:ext>
          </a:extLst>
        </xdr:cNvPr>
        <xdr:cNvPicPr>
          <a:picLocks noChangeAspect="1"/>
        </xdr:cNvPicPr>
      </xdr:nvPicPr>
      <xdr:blipFill>
        <a:blip xmlns:r="http://schemas.openxmlformats.org/officeDocument/2006/relationships" r:embed="rId1" cstate="print"/>
        <a:stretch>
          <a:fillRect/>
        </a:stretch>
      </xdr:blipFill>
      <xdr:spPr>
        <a:xfrm>
          <a:off x="6194637" y="13067877"/>
          <a:ext cx="3686562" cy="1781362"/>
        </a:xfrm>
        <a:prstGeom prst="rect">
          <a:avLst/>
        </a:prstGeom>
      </xdr:spPr>
    </xdr:pic>
    <xdr:clientData/>
  </xdr:oneCellAnchor>
  <xdr:twoCellAnchor editAs="oneCell">
    <xdr:from>
      <xdr:col>1</xdr:col>
      <xdr:colOff>306916</xdr:colOff>
      <xdr:row>67</xdr:row>
      <xdr:rowOff>116417</xdr:rowOff>
    </xdr:from>
    <xdr:to>
      <xdr:col>1</xdr:col>
      <xdr:colOff>3693582</xdr:colOff>
      <xdr:row>79</xdr:row>
      <xdr:rowOff>42333</xdr:rowOff>
    </xdr:to>
    <xdr:pic>
      <xdr:nvPicPr>
        <xdr:cNvPr id="5" name="Picture 4">
          <a:extLst>
            <a:ext uri="{FF2B5EF4-FFF2-40B4-BE49-F238E27FC236}">
              <a16:creationId xmlns:a16="http://schemas.microsoft.com/office/drawing/2014/main" id="{5417952D-3EE6-4B20-AAB5-504719104A5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5583" y="13123334"/>
          <a:ext cx="3386666" cy="22119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102</xdr:row>
      <xdr:rowOff>1</xdr:rowOff>
    </xdr:from>
    <xdr:to>
      <xdr:col>1</xdr:col>
      <xdr:colOff>3377141</xdr:colOff>
      <xdr:row>115</xdr:row>
      <xdr:rowOff>0</xdr:rowOff>
    </xdr:to>
    <xdr:pic>
      <xdr:nvPicPr>
        <xdr:cNvPr id="3" name="Picture 2">
          <a:extLst>
            <a:ext uri="{FF2B5EF4-FFF2-40B4-BE49-F238E27FC236}">
              <a16:creationId xmlns:a16="http://schemas.microsoft.com/office/drawing/2014/main" id="{876BC974-DA5E-ABD9-FCB1-0F5D750A800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615661"/>
          <a:ext cx="3482340" cy="2377439"/>
        </a:xfrm>
        <a:prstGeom prst="rect">
          <a:avLst/>
        </a:prstGeom>
      </xdr:spPr>
    </xdr:pic>
    <xdr:clientData/>
  </xdr:twoCellAnchor>
  <xdr:oneCellAnchor>
    <xdr:from>
      <xdr:col>2</xdr:col>
      <xdr:colOff>1118024</xdr:colOff>
      <xdr:row>101</xdr:row>
      <xdr:rowOff>51647</xdr:rowOff>
    </xdr:from>
    <xdr:ext cx="3686562" cy="1781362"/>
    <xdr:pic>
      <xdr:nvPicPr>
        <xdr:cNvPr id="2" name="Picture 1" descr="sRiskOMeter">
          <a:extLst>
            <a:ext uri="{FF2B5EF4-FFF2-40B4-BE49-F238E27FC236}">
              <a16:creationId xmlns:a16="http://schemas.microsoft.com/office/drawing/2014/main" id="{45861FB8-B70E-49E9-B9A4-9C86ABBEBFE0}"/>
            </a:ext>
          </a:extLst>
        </xdr:cNvPr>
        <xdr:cNvPicPr>
          <a:picLocks noChangeAspect="1"/>
        </xdr:cNvPicPr>
      </xdr:nvPicPr>
      <xdr:blipFill>
        <a:blip xmlns:r="http://schemas.openxmlformats.org/officeDocument/2006/relationships" r:embed="rId2" cstate="print"/>
        <a:stretch>
          <a:fillRect/>
        </a:stretch>
      </xdr:blipFill>
      <xdr:spPr>
        <a:xfrm>
          <a:off x="4917441" y="20816147"/>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0</xdr:colOff>
      <xdr:row>132</xdr:row>
      <xdr:rowOff>1</xdr:rowOff>
    </xdr:to>
    <xdr:pic>
      <xdr:nvPicPr>
        <xdr:cNvPr id="3" name="Picture 2">
          <a:extLst>
            <a:ext uri="{FF2B5EF4-FFF2-40B4-BE49-F238E27FC236}">
              <a16:creationId xmlns:a16="http://schemas.microsoft.com/office/drawing/2014/main" id="{C3FFC038-CEF1-5276-D165-4F71DA8BC9B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1724620"/>
          <a:ext cx="3482340" cy="2377441"/>
        </a:xfrm>
        <a:prstGeom prst="rect">
          <a:avLst/>
        </a:prstGeom>
      </xdr:spPr>
    </xdr:pic>
    <xdr:clientData/>
  </xdr:twoCellAnchor>
  <xdr:oneCellAnchor>
    <xdr:from>
      <xdr:col>3</xdr:col>
      <xdr:colOff>342477</xdr:colOff>
      <xdr:row>118</xdr:row>
      <xdr:rowOff>97790</xdr:rowOff>
    </xdr:from>
    <xdr:ext cx="3686562" cy="1781362"/>
    <xdr:pic>
      <xdr:nvPicPr>
        <xdr:cNvPr id="2" name="Picture 1" descr="sRiskOMeter">
          <a:extLst>
            <a:ext uri="{FF2B5EF4-FFF2-40B4-BE49-F238E27FC236}">
              <a16:creationId xmlns:a16="http://schemas.microsoft.com/office/drawing/2014/main" id="{FAF41F18-5CBB-4AA3-9049-C5455A891BEE}"/>
            </a:ext>
          </a:extLst>
        </xdr:cNvPr>
        <xdr:cNvPicPr>
          <a:picLocks noChangeAspect="1"/>
        </xdr:cNvPicPr>
      </xdr:nvPicPr>
      <xdr:blipFill>
        <a:blip xmlns:r="http://schemas.openxmlformats.org/officeDocument/2006/relationships" r:embed="rId2" cstate="print"/>
        <a:stretch>
          <a:fillRect/>
        </a:stretch>
      </xdr:blipFill>
      <xdr:spPr>
        <a:xfrm>
          <a:off x="5210810" y="22904873"/>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70</xdr:row>
      <xdr:rowOff>0</xdr:rowOff>
    </xdr:to>
    <xdr:pic>
      <xdr:nvPicPr>
        <xdr:cNvPr id="3" name="Picture 2">
          <a:extLst>
            <a:ext uri="{FF2B5EF4-FFF2-40B4-BE49-F238E27FC236}">
              <a16:creationId xmlns:a16="http://schemas.microsoft.com/office/drawing/2014/main" id="{51C18AED-916A-8154-2E6F-5C527B5107C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568940"/>
          <a:ext cx="3482340" cy="2377440"/>
        </a:xfrm>
        <a:prstGeom prst="rect">
          <a:avLst/>
        </a:prstGeom>
      </xdr:spPr>
    </xdr:pic>
    <xdr:clientData/>
  </xdr:twoCellAnchor>
  <xdr:oneCellAnchor>
    <xdr:from>
      <xdr:col>3</xdr:col>
      <xdr:colOff>423</xdr:colOff>
      <xdr:row>56</xdr:row>
      <xdr:rowOff>60113</xdr:rowOff>
    </xdr:from>
    <xdr:ext cx="3686562" cy="1781362"/>
    <xdr:pic>
      <xdr:nvPicPr>
        <xdr:cNvPr id="2" name="Picture 1" descr="sRiskOMeter">
          <a:extLst>
            <a:ext uri="{FF2B5EF4-FFF2-40B4-BE49-F238E27FC236}">
              <a16:creationId xmlns:a16="http://schemas.microsoft.com/office/drawing/2014/main" id="{689F2ECF-ECDA-4607-B9CB-C9C8216F6867}"/>
            </a:ext>
          </a:extLst>
        </xdr:cNvPr>
        <xdr:cNvPicPr>
          <a:picLocks noChangeAspect="1"/>
        </xdr:cNvPicPr>
      </xdr:nvPicPr>
      <xdr:blipFill>
        <a:blip xmlns:r="http://schemas.openxmlformats.org/officeDocument/2006/relationships" r:embed="rId2" cstate="print"/>
        <a:stretch>
          <a:fillRect/>
        </a:stretch>
      </xdr:blipFill>
      <xdr:spPr>
        <a:xfrm>
          <a:off x="4868756" y="11056196"/>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0</xdr:colOff>
      <xdr:row>121</xdr:row>
      <xdr:rowOff>182879</xdr:rowOff>
    </xdr:to>
    <xdr:pic>
      <xdr:nvPicPr>
        <xdr:cNvPr id="3" name="Picture 2">
          <a:extLst>
            <a:ext uri="{FF2B5EF4-FFF2-40B4-BE49-F238E27FC236}">
              <a16:creationId xmlns:a16="http://schemas.microsoft.com/office/drawing/2014/main" id="{0C2F0F5A-E5C3-07EA-1FE5-5409547A661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078700"/>
          <a:ext cx="3482340" cy="2377439"/>
        </a:xfrm>
        <a:prstGeom prst="rect">
          <a:avLst/>
        </a:prstGeom>
      </xdr:spPr>
    </xdr:pic>
    <xdr:clientData/>
  </xdr:twoCellAnchor>
  <xdr:oneCellAnchor>
    <xdr:from>
      <xdr:col>3</xdr:col>
      <xdr:colOff>691304</xdr:colOff>
      <xdr:row>108</xdr:row>
      <xdr:rowOff>143510</xdr:rowOff>
    </xdr:from>
    <xdr:ext cx="3686562" cy="1781362"/>
    <xdr:pic>
      <xdr:nvPicPr>
        <xdr:cNvPr id="2" name="Picture 1" descr="sRiskOMeter">
          <a:extLst>
            <a:ext uri="{FF2B5EF4-FFF2-40B4-BE49-F238E27FC236}">
              <a16:creationId xmlns:a16="http://schemas.microsoft.com/office/drawing/2014/main" id="{395D242C-37B0-4070-B42D-700661FA6698}"/>
            </a:ext>
          </a:extLst>
        </xdr:cNvPr>
        <xdr:cNvPicPr>
          <a:picLocks noChangeAspect="1"/>
        </xdr:cNvPicPr>
      </xdr:nvPicPr>
      <xdr:blipFill>
        <a:blip xmlns:r="http://schemas.openxmlformats.org/officeDocument/2006/relationships" r:embed="rId2" cstate="print"/>
        <a:stretch>
          <a:fillRect/>
        </a:stretch>
      </xdr:blipFill>
      <xdr:spPr>
        <a:xfrm>
          <a:off x="5559637" y="21045593"/>
          <a:ext cx="3686562" cy="178136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0</xdr:colOff>
      <xdr:row>144</xdr:row>
      <xdr:rowOff>1</xdr:rowOff>
    </xdr:to>
    <xdr:pic>
      <xdr:nvPicPr>
        <xdr:cNvPr id="3" name="Picture 2">
          <a:extLst>
            <a:ext uri="{FF2B5EF4-FFF2-40B4-BE49-F238E27FC236}">
              <a16:creationId xmlns:a16="http://schemas.microsoft.com/office/drawing/2014/main" id="{6E8D24F0-5B28-4705-901C-89F7B881E31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919180"/>
          <a:ext cx="3482340" cy="2377441"/>
        </a:xfrm>
        <a:prstGeom prst="rect">
          <a:avLst/>
        </a:prstGeom>
      </xdr:spPr>
    </xdr:pic>
    <xdr:clientData/>
  </xdr:twoCellAnchor>
  <xdr:oneCellAnchor>
    <xdr:from>
      <xdr:col>3</xdr:col>
      <xdr:colOff>725170</xdr:colOff>
      <xdr:row>130</xdr:row>
      <xdr:rowOff>128270</xdr:rowOff>
    </xdr:from>
    <xdr:ext cx="3686562" cy="1781362"/>
    <xdr:pic>
      <xdr:nvPicPr>
        <xdr:cNvPr id="2" name="Picture 1" descr="sRiskOMeter">
          <a:extLst>
            <a:ext uri="{FF2B5EF4-FFF2-40B4-BE49-F238E27FC236}">
              <a16:creationId xmlns:a16="http://schemas.microsoft.com/office/drawing/2014/main" id="{4C924F2E-FA6C-41D8-B769-C16F181C335A}"/>
            </a:ext>
          </a:extLst>
        </xdr:cNvPr>
        <xdr:cNvPicPr>
          <a:picLocks noChangeAspect="1"/>
        </xdr:cNvPicPr>
      </xdr:nvPicPr>
      <xdr:blipFill>
        <a:blip xmlns:r="http://schemas.openxmlformats.org/officeDocument/2006/relationships" r:embed="rId2" cstate="print"/>
        <a:stretch>
          <a:fillRect/>
        </a:stretch>
      </xdr:blipFill>
      <xdr:spPr>
        <a:xfrm>
          <a:off x="5593503" y="25221353"/>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seindia.com/xml-data/corpfiling/AttachHis/0f56632e-aa91-4671-919d-64e2d20b5ea0.pdf" TargetMode="External"/><Relationship Id="rId18" Type="http://schemas.openxmlformats.org/officeDocument/2006/relationships/hyperlink" Target="https://www.bseindia.com/xml-data/corpfiling/AttachHis/fb6da5aa-8698-4af2-87d1-b3201c97f0b4.pdf" TargetMode="External"/><Relationship Id="rId26" Type="http://schemas.openxmlformats.org/officeDocument/2006/relationships/hyperlink" Target="https://www.bseindia.com/xml-data/corpfiling/AttachHis/3149b780-2489-4c58-9251-9f44946135ad.pdf" TargetMode="External"/><Relationship Id="rId39" Type="http://schemas.openxmlformats.org/officeDocument/2006/relationships/hyperlink" Target="https://www.bseindia.com/xml-data/corpfiling/AttachHis/037f9f8e-d849-4b55-b3fa-156e2da848f7.pdf" TargetMode="External"/><Relationship Id="rId21" Type="http://schemas.openxmlformats.org/officeDocument/2006/relationships/hyperlink" Target="https://www.bseindia.com/xml-data/corpfiling/AttachHis/1f7f2034-9645-4716-8a51-6af268de5191.pdf" TargetMode="External"/><Relationship Id="rId34" Type="http://schemas.openxmlformats.org/officeDocument/2006/relationships/hyperlink" Target="https://www.bseindia.com/xml-data/corpfiling/AttachHis/d76a392f-e71a-4f09-bff7-df8fef4beb2b.pdf" TargetMode="External"/><Relationship Id="rId42" Type="http://schemas.openxmlformats.org/officeDocument/2006/relationships/hyperlink" Target="https://www.bseindia.com/xml-data/corpfiling/AttachHis/690c0fa0-67fd-4a5f-a9ce-7403dc0ba92a.pdf" TargetMode="External"/><Relationship Id="rId47" Type="http://schemas.openxmlformats.org/officeDocument/2006/relationships/hyperlink" Target="https://www.bseindia.com/xml-data/corpfiling/AttachHis/498bcef1-8221-4e42-b9c0-d04021dc9d5a.pdf" TargetMode="External"/><Relationship Id="rId50" Type="http://schemas.openxmlformats.org/officeDocument/2006/relationships/hyperlink" Target="https://www.bseindia.com/xml-data/corpfiling/AttachLive/cb2f9680-8638-4274-a956-d6b172398bcc.pdf" TargetMode="External"/><Relationship Id="rId55" Type="http://schemas.openxmlformats.org/officeDocument/2006/relationships/drawing" Target="../drawings/drawing10.xml"/><Relationship Id="rId7" Type="http://schemas.openxmlformats.org/officeDocument/2006/relationships/hyperlink" Target="https://www.bseindia.com/xml-data/corpfiling/AttachHis/1ec57734-63db-4473-8409-778d60a77c31.pdf" TargetMode="External"/><Relationship Id="rId2" Type="http://schemas.openxmlformats.org/officeDocument/2006/relationships/hyperlink" Target="https://www.bseindia.com/xml-data/corpfiling/AttachHis/826d5b91-ca9f-48e0-9c19-56a2fb0adb28.pdf" TargetMode="External"/><Relationship Id="rId16" Type="http://schemas.openxmlformats.org/officeDocument/2006/relationships/hyperlink" Target="https://www.bseindia.com/xml-data/corpfiling/AttachHis/9f8beb6b-df57-498e-afac-5d6a497b16d1.pdf" TargetMode="External"/><Relationship Id="rId29" Type="http://schemas.openxmlformats.org/officeDocument/2006/relationships/hyperlink" Target="https://www.bseindia.com/xml-data/corpfiling/AttachHis/51c89546-c90c-45c2-8ff3-e5b034e00832.pdf" TargetMode="External"/><Relationship Id="rId11" Type="http://schemas.openxmlformats.org/officeDocument/2006/relationships/hyperlink" Target="https://www.bseindia.com/xml-data/corpfiling/AttachHis/53dd474a-c0c9-43c8-b69d-b110d14ea0c4.pdf" TargetMode="External"/><Relationship Id="rId24" Type="http://schemas.openxmlformats.org/officeDocument/2006/relationships/hyperlink" Target="https://www.bseindia.com/xml-data/corpfiling/AttachHis/e6d7499c-9b84-47a1-870c-ae1113204af2.pdf" TargetMode="External"/><Relationship Id="rId32" Type="http://schemas.openxmlformats.org/officeDocument/2006/relationships/hyperlink" Target="https://www.bseindia.com/xml-data/corpfiling/AttachHis/627c147d-c99a-413b-b31b-145049b78ce7.pdf" TargetMode="External"/><Relationship Id="rId37" Type="http://schemas.openxmlformats.org/officeDocument/2006/relationships/hyperlink" Target="https://www.bseindia.com/xml-data/corpfiling/AttachHis/53c6856b-e6c9-4929-939a-14e52d9dd6c2.pdf" TargetMode="External"/><Relationship Id="rId40" Type="http://schemas.openxmlformats.org/officeDocument/2006/relationships/hyperlink" Target="https://www.bseindia.com/xml-data/corpfiling/AttachHis/cce24e95-5e19-4097-ba93-1821e47fb3c5.pdf" TargetMode="External"/><Relationship Id="rId45" Type="http://schemas.openxmlformats.org/officeDocument/2006/relationships/hyperlink" Target="https://www.bseindia.com/xml-data/corpfiling/AttachHis/ca15dc69-8212-4d65-8343-204702655fe3.pdf" TargetMode="External"/><Relationship Id="rId53" Type="http://schemas.openxmlformats.org/officeDocument/2006/relationships/hyperlink" Target="https://www.bseindia.com/xml-data/corpfiling/AttachHis/595591de-8c27-4394-a074-9d89898c5467.pdf" TargetMode="External"/><Relationship Id="rId5" Type="http://schemas.openxmlformats.org/officeDocument/2006/relationships/hyperlink" Target="https://www.bseindia.com/xml-data/corpfiling/AttachHis/bf07078c-f463-4ce9-bcb7-275d7a42866d.pdf" TargetMode="External"/><Relationship Id="rId10" Type="http://schemas.openxmlformats.org/officeDocument/2006/relationships/hyperlink" Target="https://www.bseindia.com/xml-data/corpfiling/AttachHis/25275735-08e8-4d38-be47-085259336224.pdf" TargetMode="External"/><Relationship Id="rId19" Type="http://schemas.openxmlformats.org/officeDocument/2006/relationships/hyperlink" Target="https://www.bseindia.com/xml-data/corpfiling/AttachHis/15cd352d-f11b-47ee-a127-5cd238cc9bd9.pdf" TargetMode="External"/><Relationship Id="rId31" Type="http://schemas.openxmlformats.org/officeDocument/2006/relationships/hyperlink" Target="https://www.bseindia.com/xml-data/corpfiling/AttachHis/dba9c0d4-4629-4102-87cf-cb6777e54400.pdf" TargetMode="External"/><Relationship Id="rId44" Type="http://schemas.openxmlformats.org/officeDocument/2006/relationships/hyperlink" Target="https://www.bseindia.com/xml-data/corpfiling/AttachHis/c36799d2-1c1b-425d-bdea-4885c4a61c8d.pdf" TargetMode="External"/><Relationship Id="rId52" Type="http://schemas.openxmlformats.org/officeDocument/2006/relationships/hyperlink" Target="https://www.bseindia.com/xml-data/corpfiling/AttachHis/f6a150c8-851e-438d-8568-5fcd1c1af1c3.pdf" TargetMode="External"/><Relationship Id="rId4" Type="http://schemas.openxmlformats.org/officeDocument/2006/relationships/hyperlink" Target="https://www.bseindia.com/xml-data/corpfiling/AttachHis/14726bc1-859b-457f-a9fe-13fdd8c70c36.pdf" TargetMode="External"/><Relationship Id="rId9" Type="http://schemas.openxmlformats.org/officeDocument/2006/relationships/hyperlink" Target="https://www.bseindia.com/xml-data/corpfiling/AttachLive/bf76f454-b4c9-49ba-a8b2-09b560aae9f1.pdf" TargetMode="External"/><Relationship Id="rId14" Type="http://schemas.openxmlformats.org/officeDocument/2006/relationships/hyperlink" Target="https://www.bseindia.com/xml-data/corpfiling/AttachHis/2e65da15-5cb8-4cb6-a976-d38e0005199a.pdf" TargetMode="External"/><Relationship Id="rId22" Type="http://schemas.openxmlformats.org/officeDocument/2006/relationships/hyperlink" Target="https://www.bseindia.com/xml-data/corpfiling/AttachHis/1420523a-170f-4b5e-9dcb-926a00cd09ad.pdf" TargetMode="External"/><Relationship Id="rId27" Type="http://schemas.openxmlformats.org/officeDocument/2006/relationships/hyperlink" Target="https://www.bseindia.com/xml-data/corpfiling/AttachHis/33cb8fe2-656c-4862-a413-101eddee8ba7.pdf" TargetMode="External"/><Relationship Id="rId30" Type="http://schemas.openxmlformats.org/officeDocument/2006/relationships/hyperlink" Target="https://www.bseindia.com/xml-data/corpfiling/AttachLive/01335ef5-fa6c-4f41-8c3b-477c78925242.pdf" TargetMode="External"/><Relationship Id="rId35" Type="http://schemas.openxmlformats.org/officeDocument/2006/relationships/hyperlink" Target="https://www.bseindia.com/xml-data/corpfiling/AttachHis/bdff5a3f-96e0-4b09-b3f5-fae1bf848ef3.pdf" TargetMode="External"/><Relationship Id="rId43" Type="http://schemas.openxmlformats.org/officeDocument/2006/relationships/hyperlink" Target="https://www.bseindia.com/xml-data/corpfiling/AttachHis/1f7f2034-9645-4716-8a51-6af268de5191.pdf" TargetMode="External"/><Relationship Id="rId48" Type="http://schemas.openxmlformats.org/officeDocument/2006/relationships/hyperlink" Target="https://www.bseindia.com/xml-data/corpfiling/AttachHis/c8beef81-3e3e-4a69-b6c9-8f2a3f4a37cb.pdf" TargetMode="External"/><Relationship Id="rId8" Type="http://schemas.openxmlformats.org/officeDocument/2006/relationships/hyperlink" Target="https://www.bseindia.com/xml-data/corpfiling/AttachHis/356d3743-a084-4799-a2dc-f5634f89bbca.pdf" TargetMode="External"/><Relationship Id="rId51" Type="http://schemas.openxmlformats.org/officeDocument/2006/relationships/hyperlink" Target="https://www.bseindia.com/xml-data/corpfiling/AttachHis/b51157a9-1cd9-46d2-9e2d-09cf64fbbe3f.pdf" TargetMode="External"/><Relationship Id="rId3" Type="http://schemas.openxmlformats.org/officeDocument/2006/relationships/hyperlink" Target="https://www.bseindia.com/xml-data/corpfiling/AttachHis/80485da6-ff55-4c3e-ba9c-4d51a3d5ed44.pdf" TargetMode="External"/><Relationship Id="rId12" Type="http://schemas.openxmlformats.org/officeDocument/2006/relationships/hyperlink" Target="https://www.bseindia.com/xml-data/corpfiling/AttachHis/1f7f2034-9645-4716-8a51-6af268de5191.pdf" TargetMode="External"/><Relationship Id="rId17" Type="http://schemas.openxmlformats.org/officeDocument/2006/relationships/hyperlink" Target="https://www.bseindia.com/xml-data/corpfiling/AttachHis/59db00b1-c5f7-4cd7-9831-60f5b738f459.pdf" TargetMode="External"/><Relationship Id="rId25" Type="http://schemas.openxmlformats.org/officeDocument/2006/relationships/hyperlink" Target="https://www.bseindia.com/xml-data/corpfiling/AttachHis/41dd4b49-2687-4d78-81b2-490a8797217d.pdf" TargetMode="External"/><Relationship Id="rId33" Type="http://schemas.openxmlformats.org/officeDocument/2006/relationships/hyperlink" Target="https://nsearchives.nseindia.com/corporate/CDSL_26072024145355_BRSRSEIntimaitonNSE26072024.pdf" TargetMode="External"/><Relationship Id="rId38" Type="http://schemas.openxmlformats.org/officeDocument/2006/relationships/hyperlink" Target="https://www.bseindia.com/xml-data/corpfiling/AttachHis/7e6bf6a4-02b8-4989-a678-ecb69018ed86.pdf" TargetMode="External"/><Relationship Id="rId46" Type="http://schemas.openxmlformats.org/officeDocument/2006/relationships/hyperlink" Target="https://www.bseindia.com/xml-data/corpfiling/AttachHis/706fa459-6a43-4d80-a74e-c311888aa6df.pdf" TargetMode="External"/><Relationship Id="rId20" Type="http://schemas.openxmlformats.org/officeDocument/2006/relationships/hyperlink" Target="https://www.bseindia.com/xml-data/corpfiling/AttachHis/b22b182c-3ce9-4ea9-85b9-61d868eedc0e.pdf" TargetMode="External"/><Relationship Id="rId41" Type="http://schemas.openxmlformats.org/officeDocument/2006/relationships/hyperlink" Target="https://www.sesgovernance.com/pdf/1687435218_Coforge-Ltd.pdf" TargetMode="External"/><Relationship Id="rId54" Type="http://schemas.openxmlformats.org/officeDocument/2006/relationships/hyperlink" Target="https://www.bseindia.com/xml-data/corpfiling/AttachHis/14726bc1-859b-457f-a9fe-13fdd8c70c36.pdf" TargetMode="External"/><Relationship Id="rId1" Type="http://schemas.openxmlformats.org/officeDocument/2006/relationships/hyperlink" Target="https://www.bseindia.com/xml-data/corpfiling/AttachHis/52768a13-843f-488e-8749-d839c7c0cb7f.pdf" TargetMode="External"/><Relationship Id="rId6" Type="http://schemas.openxmlformats.org/officeDocument/2006/relationships/hyperlink" Target="https://www.bseindia.com/xml-data/corpfiling/AttachLive/25cc7fbc-154b-4463-928d-c95f2d8c5c9c.pdf" TargetMode="External"/><Relationship Id="rId15" Type="http://schemas.openxmlformats.org/officeDocument/2006/relationships/hyperlink" Target="https://www.bseindia.com/xml-data/corpfiling/AttachHis/91cb2b81-214b-4810-97b5-144553021d68.pdf" TargetMode="External"/><Relationship Id="rId23" Type="http://schemas.openxmlformats.org/officeDocument/2006/relationships/hyperlink" Target="https://www.bseindia.com/stock-share-price/hcl-technologies-ltd/hcltech/532281/" TargetMode="External"/><Relationship Id="rId28" Type="http://schemas.openxmlformats.org/officeDocument/2006/relationships/hyperlink" Target="https://www.bseindia.com/xml-data/corpfiling/AttachHis/8301a961-6346-4401-831e-1101ae756900.pdf" TargetMode="External"/><Relationship Id="rId36" Type="http://schemas.openxmlformats.org/officeDocument/2006/relationships/hyperlink" Target="https://www.bseindia.com/xml-data/corpfiling/AttachHis/efe03695-dad8-4de0-9db8-09e95cb7e5a7.pdf" TargetMode="External"/><Relationship Id="rId49" Type="http://schemas.openxmlformats.org/officeDocument/2006/relationships/hyperlink" Target="https://www.bseindia.com/xml-data/corpfiling/AttachLive/66379fbd-b76c-4a0f-8673-983da10753b0.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DE84-ABF1-462F-BBB6-732E48C88AC5}">
  <dimension ref="A1:G23"/>
  <sheetViews>
    <sheetView tabSelected="1" zoomScale="90" zoomScaleNormal="90" workbookViewId="0">
      <selection sqref="A1:G1"/>
    </sheetView>
  </sheetViews>
  <sheetFormatPr defaultRowHeight="14.4" x14ac:dyDescent="0.3"/>
  <cols>
    <col min="2" max="2" width="40.109375" customWidth="1"/>
    <col min="3" max="3" width="32.109375" customWidth="1"/>
    <col min="4" max="7" width="14.109375" customWidth="1"/>
  </cols>
  <sheetData>
    <row r="1" spans="1:7" x14ac:dyDescent="0.3">
      <c r="A1" s="66" t="s">
        <v>141</v>
      </c>
      <c r="B1" s="67"/>
      <c r="C1" s="67"/>
      <c r="D1" s="67"/>
      <c r="E1" s="67"/>
      <c r="F1" s="67"/>
      <c r="G1" s="68"/>
    </row>
    <row r="2" spans="1:7" x14ac:dyDescent="0.3">
      <c r="A2" s="69"/>
      <c r="B2" s="70"/>
      <c r="C2" s="70"/>
      <c r="D2" s="70"/>
      <c r="E2" s="70"/>
      <c r="F2" s="70"/>
      <c r="G2" s="71"/>
    </row>
    <row r="3" spans="1:7" x14ac:dyDescent="0.3">
      <c r="A3" s="72" t="s">
        <v>142</v>
      </c>
      <c r="B3" s="73"/>
      <c r="C3" s="73"/>
      <c r="D3" s="73"/>
      <c r="E3" s="73"/>
      <c r="F3" s="73"/>
      <c r="G3" s="74"/>
    </row>
    <row r="4" spans="1:7" x14ac:dyDescent="0.3">
      <c r="A4" s="72" t="s">
        <v>143</v>
      </c>
      <c r="B4" s="73"/>
      <c r="C4" s="73"/>
      <c r="D4" s="73"/>
      <c r="E4" s="73"/>
      <c r="F4" s="73"/>
      <c r="G4" s="74"/>
    </row>
    <row r="5" spans="1:7" x14ac:dyDescent="0.3">
      <c r="A5" s="75" t="s">
        <v>144</v>
      </c>
      <c r="B5" s="76"/>
      <c r="C5" s="76"/>
      <c r="D5" s="76"/>
      <c r="E5" s="76"/>
      <c r="F5" s="76"/>
      <c r="G5" s="77"/>
    </row>
    <row r="6" spans="1:7" x14ac:dyDescent="0.3">
      <c r="A6" s="69"/>
      <c r="B6" s="70"/>
      <c r="C6" s="70"/>
      <c r="D6" s="70"/>
      <c r="E6" s="70"/>
      <c r="F6" s="70"/>
      <c r="G6" s="71"/>
    </row>
    <row r="7" spans="1:7" x14ac:dyDescent="0.3">
      <c r="A7" s="63" t="s">
        <v>647</v>
      </c>
      <c r="B7" s="64"/>
      <c r="C7" s="64"/>
      <c r="D7" s="64"/>
      <c r="E7" s="64"/>
      <c r="F7" s="64"/>
      <c r="G7" s="65"/>
    </row>
    <row r="10" spans="1:7" x14ac:dyDescent="0.3">
      <c r="B10" s="24" t="s">
        <v>648</v>
      </c>
      <c r="C10" s="25" t="s">
        <v>649</v>
      </c>
    </row>
    <row r="11" spans="1:7" x14ac:dyDescent="0.3">
      <c r="B11" s="3" t="s">
        <v>650</v>
      </c>
      <c r="C11" s="23" t="s">
        <v>651</v>
      </c>
    </row>
    <row r="12" spans="1:7" x14ac:dyDescent="0.3">
      <c r="B12" s="3" t="s">
        <v>625</v>
      </c>
      <c r="C12" s="23" t="s">
        <v>652</v>
      </c>
    </row>
    <row r="13" spans="1:7" x14ac:dyDescent="0.3">
      <c r="B13" s="3" t="s">
        <v>653</v>
      </c>
      <c r="C13" s="23" t="s">
        <v>654</v>
      </c>
    </row>
    <row r="14" spans="1:7" x14ac:dyDescent="0.3">
      <c r="B14" s="3" t="s">
        <v>655</v>
      </c>
      <c r="C14" s="23" t="s">
        <v>656</v>
      </c>
    </row>
    <row r="15" spans="1:7" x14ac:dyDescent="0.3">
      <c r="B15" s="3" t="s">
        <v>657</v>
      </c>
      <c r="C15" s="23" t="s">
        <v>658</v>
      </c>
    </row>
    <row r="16" spans="1:7" x14ac:dyDescent="0.3">
      <c r="B16" s="3" t="s">
        <v>659</v>
      </c>
      <c r="C16" s="23" t="s">
        <v>660</v>
      </c>
    </row>
    <row r="17" spans="2:3" x14ac:dyDescent="0.3">
      <c r="B17" s="3" t="s">
        <v>661</v>
      </c>
      <c r="C17" s="23" t="s">
        <v>662</v>
      </c>
    </row>
    <row r="18" spans="2:3" x14ac:dyDescent="0.3">
      <c r="B18" s="3" t="s">
        <v>663</v>
      </c>
      <c r="C18" s="23" t="s">
        <v>664</v>
      </c>
    </row>
    <row r="19" spans="2:3" x14ac:dyDescent="0.3">
      <c r="B19" s="3" t="s">
        <v>435</v>
      </c>
      <c r="C19" s="23" t="s">
        <v>665</v>
      </c>
    </row>
    <row r="20" spans="2:3" x14ac:dyDescent="0.3">
      <c r="B20" s="3" t="s">
        <v>666</v>
      </c>
      <c r="C20" s="23" t="s">
        <v>667</v>
      </c>
    </row>
    <row r="21" spans="2:3" x14ac:dyDescent="0.3">
      <c r="B21" s="3" t="s">
        <v>668</v>
      </c>
      <c r="C21" s="23" t="s">
        <v>669</v>
      </c>
    </row>
    <row r="22" spans="2:3" x14ac:dyDescent="0.3">
      <c r="B22" s="3" t="s">
        <v>670</v>
      </c>
      <c r="C22" s="23" t="s">
        <v>671</v>
      </c>
    </row>
    <row r="23" spans="2:3" x14ac:dyDescent="0.3">
      <c r="B23" s="3" t="s">
        <v>672</v>
      </c>
      <c r="C23" s="23" t="s">
        <v>673</v>
      </c>
    </row>
  </sheetData>
  <mergeCells count="7">
    <mergeCell ref="A7:G7"/>
    <mergeCell ref="A1:G1"/>
    <mergeCell ref="A2:G2"/>
    <mergeCell ref="A3:G3"/>
    <mergeCell ref="A4:G4"/>
    <mergeCell ref="A5:G5"/>
    <mergeCell ref="A6:G6"/>
  </mergeCells>
  <hyperlinks>
    <hyperlink ref="C11" location="'QLTEVF'!A1" display="'QLTEVF'!A1" xr:uid="{E6101452-E0A4-4FE6-8EDA-A8A6FF7CD138}"/>
    <hyperlink ref="C12" location="'QLF'!A1" display="'QLF'!A1" xr:uid="{42ED933F-413A-4AB8-A361-3F2365BC290F}"/>
    <hyperlink ref="C13" location="'QGF'!A1" display="'QGF'!A1" xr:uid="{AAF3E241-BC13-436E-A3E7-C90089DE763E}"/>
    <hyperlink ref="C14" location="'QNF'!A1" display="'QNF'!A1" xr:uid="{6CAA686B-BA6E-4988-AFBB-8B8E8C133CA7}"/>
    <hyperlink ref="C15" location="'QTSF'!A1" display="'QTSF'!A1" xr:uid="{1E26942A-5603-4D0C-9723-B739BF8426A6}"/>
    <hyperlink ref="C16" location="'QEFOF'!A1" display="'QEFOF'!A1" xr:uid="{E20A5AF6-9299-42A3-B3A8-58CA3A81198F}"/>
    <hyperlink ref="C17" location="'QGSF'!A1" display="'QGSF'!A1" xr:uid="{06CCE90C-849E-46DA-A44B-6999B3F1F4C8}"/>
    <hyperlink ref="C18" location="'QMAFOF'!A1" display="'QMAFOF'!A1" xr:uid="{5254C20D-6B54-4980-88B0-DC65FFDEA15C}"/>
    <hyperlink ref="C19" location="'QDBF'!A1" display="'QDBF'!A1" xr:uid="{4CCFD796-5C43-4F8F-B81B-19755A0A3C52}"/>
    <hyperlink ref="C20" location="'QESG'!A1" display="'QESG'!A1" xr:uid="{AAED4460-5BA7-4328-BB3E-B921724BC5B0}"/>
    <hyperlink ref="C21" location="'QNFOF'!A1" display="'QNFOF'!A1" xr:uid="{18FD2D13-6E84-4ECF-80CE-268B5DFD1ADC}"/>
    <hyperlink ref="C22" location="'QSCAPF'!A1" display="'QSCAPF'!A1" xr:uid="{8DD6E51A-3AC9-4CCD-9B4F-9F1DFB48B63E}"/>
    <hyperlink ref="C23" location="'QMULTI'!A1" display="'QMULTI'!A1" xr:uid="{61168237-44E2-4402-A868-0189A7FC5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897E1-5D29-495D-A185-6275FF015A6F}">
  <dimension ref="A1:H13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84" t="s">
        <v>141</v>
      </c>
      <c r="B1" s="85"/>
      <c r="C1" s="85"/>
      <c r="D1" s="85"/>
      <c r="E1" s="85"/>
      <c r="F1" s="85"/>
      <c r="G1" s="85"/>
      <c r="H1" s="86"/>
    </row>
    <row r="2" spans="1:8" x14ac:dyDescent="0.3">
      <c r="A2" s="87"/>
      <c r="B2" s="88"/>
      <c r="C2" s="88"/>
      <c r="D2" s="88"/>
      <c r="E2" s="88"/>
      <c r="F2" s="88"/>
      <c r="G2" s="88"/>
      <c r="H2" s="89"/>
    </row>
    <row r="3" spans="1:8" x14ac:dyDescent="0.3">
      <c r="A3" s="84" t="s">
        <v>142</v>
      </c>
      <c r="B3" s="85"/>
      <c r="C3" s="85"/>
      <c r="D3" s="85"/>
      <c r="E3" s="85"/>
      <c r="F3" s="85"/>
      <c r="G3" s="85"/>
      <c r="H3" s="86"/>
    </row>
    <row r="4" spans="1:8" x14ac:dyDescent="0.3">
      <c r="A4" s="84" t="s">
        <v>143</v>
      </c>
      <c r="B4" s="85"/>
      <c r="C4" s="85"/>
      <c r="D4" s="85"/>
      <c r="E4" s="85"/>
      <c r="F4" s="85"/>
      <c r="G4" s="85"/>
      <c r="H4" s="86"/>
    </row>
    <row r="5" spans="1:8" x14ac:dyDescent="0.3">
      <c r="A5" s="90" t="s">
        <v>144</v>
      </c>
      <c r="B5" s="91"/>
      <c r="C5" s="91"/>
      <c r="D5" s="91"/>
      <c r="E5" s="91"/>
      <c r="F5" s="91"/>
      <c r="G5" s="91"/>
      <c r="H5" s="92"/>
    </row>
    <row r="6" spans="1:8" x14ac:dyDescent="0.3">
      <c r="A6" s="87"/>
      <c r="B6" s="88"/>
      <c r="C6" s="88"/>
      <c r="D6" s="88"/>
      <c r="E6" s="88"/>
      <c r="F6" s="88"/>
      <c r="G6" s="88"/>
      <c r="H6" s="89"/>
    </row>
    <row r="7" spans="1:8" x14ac:dyDescent="0.3">
      <c r="A7" s="84" t="s">
        <v>642</v>
      </c>
      <c r="B7" s="85"/>
      <c r="C7" s="85"/>
      <c r="D7" s="85"/>
      <c r="E7" s="85"/>
      <c r="F7" s="85"/>
      <c r="G7" s="85"/>
      <c r="H7" s="86"/>
    </row>
    <row r="8" spans="1:8" x14ac:dyDescent="0.3">
      <c r="A8" s="87"/>
      <c r="B8" s="88"/>
      <c r="C8" s="88"/>
      <c r="D8" s="88"/>
      <c r="E8" s="88"/>
      <c r="F8" s="88"/>
      <c r="G8" s="88"/>
      <c r="H8" s="89"/>
    </row>
    <row r="9" spans="1:8" x14ac:dyDescent="0.3">
      <c r="A9" s="84" t="s">
        <v>643</v>
      </c>
      <c r="B9" s="85"/>
      <c r="C9" s="85"/>
      <c r="D9" s="85"/>
      <c r="E9" s="85"/>
      <c r="F9" s="85"/>
      <c r="G9" s="85"/>
      <c r="H9" s="86"/>
    </row>
    <row r="10" spans="1:8" x14ac:dyDescent="0.3">
      <c r="A10" s="93"/>
      <c r="B10" s="94"/>
      <c r="C10" s="94"/>
      <c r="D10" s="94"/>
      <c r="E10" s="94"/>
      <c r="F10" s="94"/>
      <c r="G10" s="94"/>
      <c r="H10" s="95"/>
    </row>
    <row r="11" spans="1:8" s="47" customFormat="1" ht="25.95" customHeight="1" x14ac:dyDescent="0.3">
      <c r="A11" s="46" t="s">
        <v>0</v>
      </c>
      <c r="B11" s="46" t="s">
        <v>1</v>
      </c>
      <c r="C11" s="46" t="s">
        <v>2</v>
      </c>
      <c r="D11" s="46" t="s">
        <v>3</v>
      </c>
      <c r="E11" s="46" t="s">
        <v>4</v>
      </c>
      <c r="F11" s="46" t="s">
        <v>5</v>
      </c>
      <c r="G11" s="46" t="s">
        <v>6</v>
      </c>
      <c r="H11" s="4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545317</v>
      </c>
      <c r="F17" s="35">
        <v>8810.9599999999991</v>
      </c>
      <c r="G17" s="36">
        <v>7.3400000000000007E-2</v>
      </c>
      <c r="H17" s="3"/>
    </row>
    <row r="18" spans="1:8" x14ac:dyDescent="0.3">
      <c r="A18" s="32">
        <v>2</v>
      </c>
      <c r="B18" s="3" t="s">
        <v>17</v>
      </c>
      <c r="C18" s="3" t="s">
        <v>18</v>
      </c>
      <c r="D18" s="3" t="s">
        <v>13</v>
      </c>
      <c r="E18" s="34">
        <v>580810</v>
      </c>
      <c r="F18" s="35">
        <v>7056.26</v>
      </c>
      <c r="G18" s="36">
        <v>5.8799999999999998E-2</v>
      </c>
      <c r="H18" s="3"/>
    </row>
    <row r="19" spans="1:8" x14ac:dyDescent="0.3">
      <c r="A19" s="32">
        <v>3</v>
      </c>
      <c r="B19" s="3" t="s">
        <v>14</v>
      </c>
      <c r="C19" s="3" t="s">
        <v>15</v>
      </c>
      <c r="D19" s="3" t="s">
        <v>16</v>
      </c>
      <c r="E19" s="34">
        <v>350264</v>
      </c>
      <c r="F19" s="35">
        <v>6543.81</v>
      </c>
      <c r="G19" s="36">
        <v>5.45E-2</v>
      </c>
      <c r="H19" s="3"/>
    </row>
    <row r="20" spans="1:8" x14ac:dyDescent="0.3">
      <c r="A20" s="32">
        <v>4</v>
      </c>
      <c r="B20" s="3" t="s">
        <v>19</v>
      </c>
      <c r="C20" s="3" t="s">
        <v>20</v>
      </c>
      <c r="D20" s="3" t="s">
        <v>13</v>
      </c>
      <c r="E20" s="34">
        <v>583209</v>
      </c>
      <c r="F20" s="35">
        <v>5087.92</v>
      </c>
      <c r="G20" s="36">
        <v>4.24E-2</v>
      </c>
      <c r="H20" s="3"/>
    </row>
    <row r="21" spans="1:8" x14ac:dyDescent="0.3">
      <c r="A21" s="32">
        <v>5</v>
      </c>
      <c r="B21" s="3" t="s">
        <v>34</v>
      </c>
      <c r="C21" s="3" t="s">
        <v>35</v>
      </c>
      <c r="D21" s="3" t="s">
        <v>36</v>
      </c>
      <c r="E21" s="34">
        <v>336984</v>
      </c>
      <c r="F21" s="35">
        <v>5026.28</v>
      </c>
      <c r="G21" s="36">
        <v>4.19E-2</v>
      </c>
      <c r="H21" s="3"/>
    </row>
    <row r="22" spans="1:8" x14ac:dyDescent="0.3">
      <c r="A22" s="32">
        <v>6</v>
      </c>
      <c r="B22" s="3" t="s">
        <v>199</v>
      </c>
      <c r="C22" s="3" t="s">
        <v>56</v>
      </c>
      <c r="D22" s="3" t="s">
        <v>57</v>
      </c>
      <c r="E22" s="34">
        <v>1065567</v>
      </c>
      <c r="F22" s="35">
        <v>4809.97</v>
      </c>
      <c r="G22" s="36">
        <v>4.0099999999999997E-2</v>
      </c>
      <c r="H22" s="3"/>
    </row>
    <row r="23" spans="1:8" x14ac:dyDescent="0.3">
      <c r="A23" s="32">
        <v>7</v>
      </c>
      <c r="B23" s="3" t="s">
        <v>27</v>
      </c>
      <c r="C23" s="3" t="s">
        <v>28</v>
      </c>
      <c r="D23" s="3" t="s">
        <v>29</v>
      </c>
      <c r="E23" s="34">
        <v>627270</v>
      </c>
      <c r="F23" s="35">
        <v>4616.3900000000003</v>
      </c>
      <c r="G23" s="36">
        <v>3.85E-2</v>
      </c>
      <c r="H23" s="3"/>
    </row>
    <row r="24" spans="1:8" x14ac:dyDescent="0.3">
      <c r="A24" s="32">
        <v>8</v>
      </c>
      <c r="B24" s="3" t="s">
        <v>24</v>
      </c>
      <c r="C24" s="3" t="s">
        <v>25</v>
      </c>
      <c r="D24" s="3" t="s">
        <v>26</v>
      </c>
      <c r="E24" s="34">
        <v>85815</v>
      </c>
      <c r="F24" s="35">
        <v>4258.74</v>
      </c>
      <c r="G24" s="36">
        <v>3.5499999999999997E-2</v>
      </c>
      <c r="H24" s="3"/>
    </row>
    <row r="25" spans="1:8" x14ac:dyDescent="0.3">
      <c r="A25" s="32">
        <v>9</v>
      </c>
      <c r="B25" s="3" t="s">
        <v>21</v>
      </c>
      <c r="C25" s="3" t="s">
        <v>22</v>
      </c>
      <c r="D25" s="3" t="s">
        <v>23</v>
      </c>
      <c r="E25" s="34">
        <v>543646</v>
      </c>
      <c r="F25" s="35">
        <v>4171.12</v>
      </c>
      <c r="G25" s="36">
        <v>3.4799999999999998E-2</v>
      </c>
      <c r="H25" s="3"/>
    </row>
    <row r="26" spans="1:8" x14ac:dyDescent="0.3">
      <c r="A26" s="32">
        <v>10</v>
      </c>
      <c r="B26" s="3" t="s">
        <v>32</v>
      </c>
      <c r="C26" s="3" t="s">
        <v>33</v>
      </c>
      <c r="D26" s="3" t="s">
        <v>16</v>
      </c>
      <c r="E26" s="34">
        <v>796233</v>
      </c>
      <c r="F26" s="35">
        <v>4156.34</v>
      </c>
      <c r="G26" s="36">
        <v>3.4599999999999999E-2</v>
      </c>
      <c r="H26" s="3"/>
    </row>
    <row r="27" spans="1:8" x14ac:dyDescent="0.3">
      <c r="A27" s="32">
        <v>11</v>
      </c>
      <c r="B27" s="3" t="s">
        <v>39</v>
      </c>
      <c r="C27" s="3" t="s">
        <v>40</v>
      </c>
      <c r="D27" s="3" t="s">
        <v>16</v>
      </c>
      <c r="E27" s="34">
        <v>253329</v>
      </c>
      <c r="F27" s="35">
        <v>3937.75</v>
      </c>
      <c r="G27" s="36">
        <v>3.2800000000000003E-2</v>
      </c>
      <c r="H27" s="3"/>
    </row>
    <row r="28" spans="1:8" x14ac:dyDescent="0.3">
      <c r="A28" s="32">
        <v>12</v>
      </c>
      <c r="B28" s="3" t="s">
        <v>41</v>
      </c>
      <c r="C28" s="3" t="s">
        <v>42</v>
      </c>
      <c r="D28" s="3" t="s">
        <v>16</v>
      </c>
      <c r="E28" s="34">
        <v>87380</v>
      </c>
      <c r="F28" s="35">
        <v>3831.92</v>
      </c>
      <c r="G28" s="36">
        <v>3.1899999999999998E-2</v>
      </c>
      <c r="H28" s="3"/>
    </row>
    <row r="29" spans="1:8" x14ac:dyDescent="0.3">
      <c r="A29" s="32">
        <v>13</v>
      </c>
      <c r="B29" s="3" t="s">
        <v>37</v>
      </c>
      <c r="C29" s="3" t="s">
        <v>38</v>
      </c>
      <c r="D29" s="3" t="s">
        <v>13</v>
      </c>
      <c r="E29" s="34">
        <v>211412</v>
      </c>
      <c r="F29" s="35">
        <v>3822.12</v>
      </c>
      <c r="G29" s="36">
        <v>3.1800000000000002E-2</v>
      </c>
      <c r="H29" s="3"/>
    </row>
    <row r="30" spans="1:8" x14ac:dyDescent="0.3">
      <c r="A30" s="32">
        <v>14</v>
      </c>
      <c r="B30" s="3" t="s">
        <v>43</v>
      </c>
      <c r="C30" s="3" t="s">
        <v>44</v>
      </c>
      <c r="D30" s="3" t="s">
        <v>45</v>
      </c>
      <c r="E30" s="34">
        <v>229823</v>
      </c>
      <c r="F30" s="35">
        <v>3549.16</v>
      </c>
      <c r="G30" s="36">
        <v>2.9600000000000001E-2</v>
      </c>
      <c r="H30" s="3"/>
    </row>
    <row r="31" spans="1:8" x14ac:dyDescent="0.3">
      <c r="A31" s="32">
        <v>15</v>
      </c>
      <c r="B31" s="3" t="s">
        <v>341</v>
      </c>
      <c r="C31" s="3" t="s">
        <v>31</v>
      </c>
      <c r="D31" s="3" t="s">
        <v>26</v>
      </c>
      <c r="E31" s="34">
        <v>96700</v>
      </c>
      <c r="F31" s="35">
        <v>2811.84</v>
      </c>
      <c r="G31" s="36">
        <v>2.3400000000000001E-2</v>
      </c>
      <c r="H31" s="3"/>
    </row>
    <row r="32" spans="1:8" x14ac:dyDescent="0.3">
      <c r="A32" s="32">
        <v>16</v>
      </c>
      <c r="B32" s="3" t="s">
        <v>61</v>
      </c>
      <c r="C32" s="3" t="s">
        <v>62</v>
      </c>
      <c r="D32" s="3" t="s">
        <v>63</v>
      </c>
      <c r="E32" s="34">
        <v>790828</v>
      </c>
      <c r="F32" s="35">
        <v>2804.67</v>
      </c>
      <c r="G32" s="36">
        <v>2.3400000000000001E-2</v>
      </c>
      <c r="H32" s="3"/>
    </row>
    <row r="33" spans="1:8" x14ac:dyDescent="0.3">
      <c r="A33" s="32">
        <v>17</v>
      </c>
      <c r="B33" s="3" t="s">
        <v>326</v>
      </c>
      <c r="C33" s="3" t="s">
        <v>327</v>
      </c>
      <c r="D33" s="3" t="s">
        <v>29</v>
      </c>
      <c r="E33" s="34">
        <v>130317</v>
      </c>
      <c r="F33" s="35">
        <v>2616.5</v>
      </c>
      <c r="G33" s="36">
        <v>2.18E-2</v>
      </c>
      <c r="H33" s="3"/>
    </row>
    <row r="34" spans="1:8" x14ac:dyDescent="0.3">
      <c r="A34" s="32">
        <v>18</v>
      </c>
      <c r="B34" s="3" t="s">
        <v>518</v>
      </c>
      <c r="C34" s="3" t="s">
        <v>519</v>
      </c>
      <c r="D34" s="3" t="s">
        <v>70</v>
      </c>
      <c r="E34" s="34">
        <v>1050147</v>
      </c>
      <c r="F34" s="35">
        <v>2530.54</v>
      </c>
      <c r="G34" s="36">
        <v>2.1100000000000001E-2</v>
      </c>
      <c r="H34" s="3"/>
    </row>
    <row r="35" spans="1:8" x14ac:dyDescent="0.3">
      <c r="A35" s="32">
        <v>19</v>
      </c>
      <c r="B35" s="3" t="s">
        <v>58</v>
      </c>
      <c r="C35" s="3" t="s">
        <v>59</v>
      </c>
      <c r="D35" s="3" t="s">
        <v>60</v>
      </c>
      <c r="E35" s="34">
        <v>1524589</v>
      </c>
      <c r="F35" s="35">
        <v>2520.6</v>
      </c>
      <c r="G35" s="36">
        <v>2.1000000000000001E-2</v>
      </c>
      <c r="H35" s="3"/>
    </row>
    <row r="36" spans="1:8" x14ac:dyDescent="0.3">
      <c r="A36" s="32">
        <v>20</v>
      </c>
      <c r="B36" s="3" t="s">
        <v>514</v>
      </c>
      <c r="C36" s="3" t="s">
        <v>515</v>
      </c>
      <c r="D36" s="3" t="s">
        <v>23</v>
      </c>
      <c r="E36" s="34">
        <v>85666</v>
      </c>
      <c r="F36" s="35">
        <v>2511.6799999999998</v>
      </c>
      <c r="G36" s="36">
        <v>2.0899999999999998E-2</v>
      </c>
      <c r="H36" s="3"/>
    </row>
    <row r="37" spans="1:8" x14ac:dyDescent="0.3">
      <c r="A37" s="32">
        <v>21</v>
      </c>
      <c r="B37" s="3" t="s">
        <v>50</v>
      </c>
      <c r="C37" s="3" t="s">
        <v>51</v>
      </c>
      <c r="D37" s="3" t="s">
        <v>26</v>
      </c>
      <c r="E37" s="34">
        <v>24904</v>
      </c>
      <c r="F37" s="35">
        <v>2406.77</v>
      </c>
      <c r="G37" s="36">
        <v>2.01E-2</v>
      </c>
      <c r="H37" s="3"/>
    </row>
    <row r="38" spans="1:8" x14ac:dyDescent="0.3">
      <c r="A38" s="32">
        <v>22</v>
      </c>
      <c r="B38" s="3" t="s">
        <v>46</v>
      </c>
      <c r="C38" s="3" t="s">
        <v>47</v>
      </c>
      <c r="D38" s="3" t="s">
        <v>13</v>
      </c>
      <c r="E38" s="34">
        <v>201576</v>
      </c>
      <c r="F38" s="35">
        <v>2350.58</v>
      </c>
      <c r="G38" s="36">
        <v>1.9599999999999999E-2</v>
      </c>
      <c r="H38" s="3"/>
    </row>
    <row r="39" spans="1:8" x14ac:dyDescent="0.3">
      <c r="A39" s="32">
        <v>23</v>
      </c>
      <c r="B39" s="3" t="s">
        <v>516</v>
      </c>
      <c r="C39" s="3" t="s">
        <v>517</v>
      </c>
      <c r="D39" s="3" t="s">
        <v>266</v>
      </c>
      <c r="E39" s="34">
        <v>330798</v>
      </c>
      <c r="F39" s="35">
        <v>2337.25</v>
      </c>
      <c r="G39" s="36">
        <v>1.95E-2</v>
      </c>
      <c r="H39" s="3"/>
    </row>
    <row r="40" spans="1:8" x14ac:dyDescent="0.3">
      <c r="A40" s="32">
        <v>24</v>
      </c>
      <c r="B40" s="3" t="s">
        <v>48</v>
      </c>
      <c r="C40" s="3" t="s">
        <v>49</v>
      </c>
      <c r="D40" s="3" t="s">
        <v>26</v>
      </c>
      <c r="E40" s="34">
        <v>42098</v>
      </c>
      <c r="F40" s="35">
        <v>2310.5300000000002</v>
      </c>
      <c r="G40" s="36">
        <v>1.9300000000000001E-2</v>
      </c>
      <c r="H40" s="3"/>
    </row>
    <row r="41" spans="1:8" x14ac:dyDescent="0.3">
      <c r="A41" s="32">
        <v>25</v>
      </c>
      <c r="B41" s="3" t="s">
        <v>520</v>
      </c>
      <c r="C41" s="3" t="s">
        <v>521</v>
      </c>
      <c r="D41" s="3" t="s">
        <v>45</v>
      </c>
      <c r="E41" s="34">
        <v>109938</v>
      </c>
      <c r="F41" s="35">
        <v>2101.85</v>
      </c>
      <c r="G41" s="36">
        <v>1.7500000000000002E-2</v>
      </c>
      <c r="H41" s="3"/>
    </row>
    <row r="42" spans="1:8" x14ac:dyDescent="0.3">
      <c r="A42" s="32">
        <v>26</v>
      </c>
      <c r="B42" s="3" t="s">
        <v>71</v>
      </c>
      <c r="C42" s="3" t="s">
        <v>72</v>
      </c>
      <c r="D42" s="3" t="s">
        <v>13</v>
      </c>
      <c r="E42" s="34">
        <v>145092</v>
      </c>
      <c r="F42" s="35">
        <v>2071.62</v>
      </c>
      <c r="G42" s="36">
        <v>1.7299999999999999E-2</v>
      </c>
      <c r="H42" s="3"/>
    </row>
    <row r="43" spans="1:8" x14ac:dyDescent="0.3">
      <c r="A43" s="32">
        <v>27</v>
      </c>
      <c r="B43" s="3" t="s">
        <v>68</v>
      </c>
      <c r="C43" s="3" t="s">
        <v>69</v>
      </c>
      <c r="D43" s="3" t="s">
        <v>70</v>
      </c>
      <c r="E43" s="34">
        <v>601575</v>
      </c>
      <c r="F43" s="35">
        <v>2040.84</v>
      </c>
      <c r="G43" s="36">
        <v>1.7000000000000001E-2</v>
      </c>
      <c r="H43" s="3"/>
    </row>
    <row r="44" spans="1:8" x14ac:dyDescent="0.3">
      <c r="A44" s="32">
        <v>28</v>
      </c>
      <c r="B44" s="3" t="s">
        <v>522</v>
      </c>
      <c r="C44" s="3" t="s">
        <v>523</v>
      </c>
      <c r="D44" s="3" t="s">
        <v>266</v>
      </c>
      <c r="E44" s="34">
        <v>247482</v>
      </c>
      <c r="F44" s="35">
        <v>1913.28</v>
      </c>
      <c r="G44" s="36">
        <v>1.5900000000000001E-2</v>
      </c>
      <c r="H44" s="3"/>
    </row>
    <row r="45" spans="1:8" x14ac:dyDescent="0.3">
      <c r="A45" s="32">
        <v>29</v>
      </c>
      <c r="B45" s="3" t="s">
        <v>280</v>
      </c>
      <c r="C45" s="3" t="s">
        <v>281</v>
      </c>
      <c r="D45" s="3" t="s">
        <v>204</v>
      </c>
      <c r="E45" s="34">
        <v>180853</v>
      </c>
      <c r="F45" s="35">
        <v>946.4</v>
      </c>
      <c r="G45" s="36">
        <v>7.9000000000000008E-3</v>
      </c>
      <c r="H45" s="3"/>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103953.69</v>
      </c>
      <c r="G49" s="12">
        <v>0.86629999999999996</v>
      </c>
      <c r="H49" s="2"/>
    </row>
    <row r="50" spans="1:8" x14ac:dyDescent="0.3">
      <c r="A50" s="5"/>
      <c r="B50" s="6"/>
      <c r="C50" s="6"/>
      <c r="D50" s="6"/>
      <c r="E50" s="6"/>
      <c r="F50" s="6"/>
      <c r="G50" s="6"/>
      <c r="H50" s="6"/>
    </row>
    <row r="51" spans="1:8" x14ac:dyDescent="0.3">
      <c r="A51" s="5"/>
      <c r="B51" s="2" t="s">
        <v>131</v>
      </c>
      <c r="C51" s="6"/>
      <c r="D51" s="6"/>
      <c r="E51" s="6"/>
      <c r="F51" s="6"/>
      <c r="G51" s="6"/>
      <c r="H51" s="6"/>
    </row>
    <row r="52" spans="1:8" x14ac:dyDescent="0.3">
      <c r="A52" s="5"/>
      <c r="B52" s="6"/>
      <c r="C52" s="6"/>
      <c r="D52" s="6"/>
      <c r="E52" s="6"/>
      <c r="F52" s="6"/>
      <c r="G52" s="6"/>
      <c r="H52" s="6"/>
    </row>
    <row r="53" spans="1:8" x14ac:dyDescent="0.3">
      <c r="A53" s="7" t="s">
        <v>9</v>
      </c>
      <c r="B53" s="2" t="s">
        <v>132</v>
      </c>
      <c r="C53" s="6"/>
      <c r="D53" s="6"/>
      <c r="E53" s="6"/>
      <c r="F53" s="6"/>
      <c r="G53" s="6"/>
      <c r="H53" s="6"/>
    </row>
    <row r="54" spans="1:8" x14ac:dyDescent="0.3">
      <c r="A54" s="5"/>
      <c r="B54" s="6"/>
      <c r="C54" s="6"/>
      <c r="D54" s="6"/>
      <c r="E54" s="6"/>
      <c r="F54" s="6"/>
      <c r="G54" s="6"/>
      <c r="H54" s="6"/>
    </row>
    <row r="55" spans="1:8" x14ac:dyDescent="0.3">
      <c r="A55" s="5">
        <v>1</v>
      </c>
      <c r="B55" s="6" t="s">
        <v>640</v>
      </c>
      <c r="C55" s="6" t="s">
        <v>641</v>
      </c>
      <c r="D55" s="6" t="s">
        <v>119</v>
      </c>
      <c r="E55" s="8">
        <v>50000</v>
      </c>
      <c r="F55" s="9">
        <v>47.83</v>
      </c>
      <c r="G55" s="10">
        <v>4.0000000000000002E-4</v>
      </c>
      <c r="H55" s="10">
        <v>6.7650000000000002E-2</v>
      </c>
    </row>
    <row r="56" spans="1:8" x14ac:dyDescent="0.3">
      <c r="A56" s="5"/>
      <c r="B56" s="6"/>
      <c r="C56" s="6"/>
      <c r="D56" s="6"/>
      <c r="E56" s="6"/>
      <c r="F56" s="6"/>
      <c r="G56" s="6"/>
      <c r="H56" s="6"/>
    </row>
    <row r="57" spans="1:8" x14ac:dyDescent="0.3">
      <c r="A57" s="7"/>
      <c r="B57" s="2" t="s">
        <v>605</v>
      </c>
      <c r="C57" s="2"/>
      <c r="D57" s="2"/>
      <c r="E57" s="2"/>
      <c r="F57" s="2">
        <v>47.83</v>
      </c>
      <c r="G57" s="12">
        <v>4.0000000000000002E-4</v>
      </c>
      <c r="H57" s="2"/>
    </row>
    <row r="58" spans="1:8" x14ac:dyDescent="0.3">
      <c r="A58" s="5"/>
      <c r="B58" s="6"/>
      <c r="C58" s="6"/>
      <c r="D58" s="6"/>
      <c r="E58" s="6"/>
      <c r="F58" s="6"/>
      <c r="G58" s="6"/>
      <c r="H58" s="6"/>
    </row>
    <row r="59" spans="1:8" x14ac:dyDescent="0.3">
      <c r="A59" s="7" t="s">
        <v>104</v>
      </c>
      <c r="B59" s="2" t="s">
        <v>133</v>
      </c>
      <c r="C59" s="2"/>
      <c r="D59" s="2"/>
      <c r="E59" s="2"/>
      <c r="F59" s="2" t="s">
        <v>106</v>
      </c>
      <c r="G59" s="2" t="s">
        <v>106</v>
      </c>
      <c r="H59" s="2" t="s">
        <v>106</v>
      </c>
    </row>
    <row r="60" spans="1:8" x14ac:dyDescent="0.3">
      <c r="A60" s="5"/>
      <c r="B60" s="6"/>
      <c r="C60" s="6"/>
      <c r="D60" s="6"/>
      <c r="E60" s="6"/>
      <c r="F60" s="6"/>
      <c r="G60" s="6"/>
      <c r="H60" s="6"/>
    </row>
    <row r="61" spans="1:8" x14ac:dyDescent="0.3">
      <c r="A61" s="7" t="s">
        <v>128</v>
      </c>
      <c r="B61" s="2" t="s">
        <v>134</v>
      </c>
      <c r="C61" s="2"/>
      <c r="D61" s="2"/>
      <c r="E61" s="2"/>
      <c r="F61" s="2" t="s">
        <v>106</v>
      </c>
      <c r="G61" s="2" t="s">
        <v>106</v>
      </c>
      <c r="H61" s="2" t="s">
        <v>106</v>
      </c>
    </row>
    <row r="62" spans="1:8" x14ac:dyDescent="0.3">
      <c r="A62" s="5"/>
      <c r="B62" s="6"/>
      <c r="C62" s="6"/>
      <c r="D62" s="6"/>
      <c r="E62" s="6"/>
      <c r="F62" s="6"/>
      <c r="G62" s="6"/>
      <c r="H62" s="6"/>
    </row>
    <row r="63" spans="1:8" x14ac:dyDescent="0.3">
      <c r="A63" s="7" t="s">
        <v>135</v>
      </c>
      <c r="B63" s="2" t="s">
        <v>136</v>
      </c>
      <c r="C63" s="6"/>
      <c r="D63" s="6"/>
      <c r="E63" s="8"/>
      <c r="F63" s="9">
        <v>15835.26</v>
      </c>
      <c r="G63" s="10">
        <v>0.13189999999999999</v>
      </c>
      <c r="H63" s="10">
        <v>6.4399999999999999E-2</v>
      </c>
    </row>
    <row r="64" spans="1:8" x14ac:dyDescent="0.3">
      <c r="A64" s="5"/>
      <c r="B64" s="6"/>
      <c r="C64" s="6"/>
      <c r="D64" s="6"/>
      <c r="E64" s="6"/>
      <c r="F64" s="6"/>
      <c r="G64" s="6"/>
      <c r="H64" s="6"/>
    </row>
    <row r="65" spans="1:8" x14ac:dyDescent="0.3">
      <c r="A65" s="7"/>
      <c r="B65" s="2" t="s">
        <v>137</v>
      </c>
      <c r="C65" s="2"/>
      <c r="D65" s="2"/>
      <c r="E65" s="2"/>
      <c r="F65" s="11">
        <v>15883.09</v>
      </c>
      <c r="G65" s="12">
        <v>0.1323</v>
      </c>
      <c r="H65" s="2"/>
    </row>
    <row r="66" spans="1:8" x14ac:dyDescent="0.3">
      <c r="A66" s="5"/>
      <c r="B66" s="6"/>
      <c r="C66" s="6"/>
      <c r="D66" s="6"/>
      <c r="E66" s="6"/>
      <c r="F66" s="6"/>
      <c r="G66" s="6"/>
      <c r="H66" s="6"/>
    </row>
    <row r="67" spans="1:8" x14ac:dyDescent="0.3">
      <c r="A67" s="5"/>
      <c r="B67" s="2" t="s">
        <v>138</v>
      </c>
      <c r="C67" s="6"/>
      <c r="D67" s="6"/>
      <c r="E67" s="6"/>
      <c r="F67" s="6"/>
      <c r="G67" s="6"/>
      <c r="H67" s="6"/>
    </row>
    <row r="68" spans="1:8" x14ac:dyDescent="0.3">
      <c r="A68" s="5"/>
      <c r="B68" s="6" t="s">
        <v>139</v>
      </c>
      <c r="C68" s="6"/>
      <c r="D68" s="6"/>
      <c r="E68" s="6"/>
      <c r="F68" s="9">
        <v>179.30666630100501</v>
      </c>
      <c r="G68" s="10">
        <v>1.4E-3</v>
      </c>
      <c r="H68" s="6"/>
    </row>
    <row r="69" spans="1:8" x14ac:dyDescent="0.3">
      <c r="A69" s="5"/>
      <c r="B69" s="6"/>
      <c r="C69" s="6"/>
      <c r="D69" s="6"/>
      <c r="E69" s="6"/>
      <c r="F69" s="6"/>
      <c r="G69" s="6"/>
      <c r="H69" s="6"/>
    </row>
    <row r="70" spans="1:8" x14ac:dyDescent="0.3">
      <c r="A70" s="7"/>
      <c r="B70" s="2" t="s">
        <v>140</v>
      </c>
      <c r="C70" s="2"/>
      <c r="D70" s="2"/>
      <c r="E70" s="2"/>
      <c r="F70" s="11">
        <v>120016.105653901</v>
      </c>
      <c r="G70" s="12">
        <v>1</v>
      </c>
      <c r="H70" s="2"/>
    </row>
    <row r="71" spans="1:8" x14ac:dyDescent="0.3">
      <c r="A71" s="5"/>
      <c r="B71" s="6"/>
      <c r="C71" s="6"/>
      <c r="D71" s="6"/>
      <c r="E71" s="6"/>
      <c r="F71" s="6"/>
      <c r="G71" s="6"/>
      <c r="H71" s="6"/>
    </row>
    <row r="72" spans="1:8" x14ac:dyDescent="0.3">
      <c r="A72" s="17"/>
      <c r="B72" s="16"/>
      <c r="C72" s="16"/>
      <c r="D72" s="16"/>
      <c r="E72" s="16"/>
      <c r="F72" s="16"/>
      <c r="G72" s="16"/>
      <c r="H72" s="20"/>
    </row>
    <row r="73" spans="1:8" x14ac:dyDescent="0.3">
      <c r="A73" s="17"/>
      <c r="B73" s="79" t="s">
        <v>147</v>
      </c>
      <c r="C73" s="79"/>
      <c r="D73" s="79"/>
      <c r="E73" s="79"/>
      <c r="F73" s="79"/>
      <c r="G73" s="79"/>
      <c r="H73" s="80"/>
    </row>
    <row r="74" spans="1:8" x14ac:dyDescent="0.3">
      <c r="A74" s="19" t="s">
        <v>148</v>
      </c>
      <c r="B74" s="79" t="s">
        <v>149</v>
      </c>
      <c r="C74" s="79"/>
      <c r="D74" s="79"/>
      <c r="E74" s="79"/>
      <c r="F74" s="79"/>
      <c r="G74" s="79"/>
      <c r="H74" s="80"/>
    </row>
    <row r="75" spans="1:8" x14ac:dyDescent="0.3">
      <c r="A75" s="19" t="s">
        <v>150</v>
      </c>
      <c r="B75" s="79" t="s">
        <v>406</v>
      </c>
      <c r="C75" s="79"/>
      <c r="D75" s="79"/>
      <c r="E75" s="79"/>
      <c r="F75" s="79"/>
      <c r="G75" s="79"/>
      <c r="H75" s="80"/>
    </row>
    <row r="76" spans="1:8" x14ac:dyDescent="0.3">
      <c r="A76" s="19" t="s">
        <v>152</v>
      </c>
      <c r="B76" s="79" t="s">
        <v>153</v>
      </c>
      <c r="C76" s="79"/>
      <c r="D76" s="79"/>
      <c r="E76" s="79"/>
      <c r="F76" s="79"/>
      <c r="G76" s="79"/>
      <c r="H76" s="80"/>
    </row>
    <row r="77" spans="1:8" ht="28.8" x14ac:dyDescent="0.3">
      <c r="A77" s="17"/>
      <c r="B77" s="2" t="s">
        <v>154</v>
      </c>
      <c r="C77" s="2" t="s">
        <v>155</v>
      </c>
      <c r="D77" s="16"/>
      <c r="E77" s="16"/>
      <c r="F77" s="16"/>
      <c r="G77" s="16"/>
      <c r="H77" s="20"/>
    </row>
    <row r="78" spans="1:8" x14ac:dyDescent="0.3">
      <c r="A78" s="17"/>
      <c r="B78" s="6" t="s">
        <v>526</v>
      </c>
      <c r="C78" s="6">
        <v>130.86000000000001</v>
      </c>
      <c r="D78" s="16"/>
      <c r="E78" s="16"/>
      <c r="F78" s="16"/>
      <c r="G78" s="16"/>
      <c r="H78" s="20"/>
    </row>
    <row r="79" spans="1:8" x14ac:dyDescent="0.3">
      <c r="A79" s="17"/>
      <c r="B79" s="6" t="s">
        <v>156</v>
      </c>
      <c r="C79" s="6">
        <v>129.75</v>
      </c>
      <c r="D79" s="16"/>
      <c r="E79" s="16"/>
      <c r="F79" s="16"/>
      <c r="G79" s="16"/>
      <c r="H79" s="20"/>
    </row>
    <row r="80" spans="1:8" x14ac:dyDescent="0.3">
      <c r="A80" s="17"/>
      <c r="B80" s="6" t="s">
        <v>510</v>
      </c>
      <c r="C80" s="6">
        <v>126.08</v>
      </c>
      <c r="D80" s="16"/>
      <c r="E80" s="16"/>
      <c r="F80" s="16"/>
      <c r="G80" s="16"/>
      <c r="H80" s="20"/>
    </row>
    <row r="81" spans="1:8" x14ac:dyDescent="0.3">
      <c r="A81" s="17"/>
      <c r="B81" s="6" t="s">
        <v>157</v>
      </c>
      <c r="C81" s="6">
        <v>125.37</v>
      </c>
      <c r="D81" s="16"/>
      <c r="E81" s="16"/>
      <c r="F81" s="16"/>
      <c r="G81" s="16"/>
      <c r="H81" s="20"/>
    </row>
    <row r="82" spans="1:8" x14ac:dyDescent="0.3">
      <c r="A82" s="19" t="s">
        <v>158</v>
      </c>
      <c r="B82" s="79" t="s">
        <v>511</v>
      </c>
      <c r="C82" s="79"/>
      <c r="D82" s="79"/>
      <c r="E82" s="79"/>
      <c r="F82" s="79"/>
      <c r="G82" s="79"/>
      <c r="H82" s="80"/>
    </row>
    <row r="83" spans="1:8" x14ac:dyDescent="0.3">
      <c r="A83" s="19" t="s">
        <v>160</v>
      </c>
      <c r="B83" s="79" t="s">
        <v>159</v>
      </c>
      <c r="C83" s="79"/>
      <c r="D83" s="79"/>
      <c r="E83" s="79"/>
      <c r="F83" s="79"/>
      <c r="G83" s="79"/>
      <c r="H83" s="80"/>
    </row>
    <row r="84" spans="1:8" x14ac:dyDescent="0.3">
      <c r="A84" s="19" t="s">
        <v>162</v>
      </c>
      <c r="B84" s="79" t="s">
        <v>161</v>
      </c>
      <c r="C84" s="79"/>
      <c r="D84" s="79"/>
      <c r="E84" s="79"/>
      <c r="F84" s="79"/>
      <c r="G84" s="79"/>
      <c r="H84" s="80"/>
    </row>
    <row r="85" spans="1:8" x14ac:dyDescent="0.3">
      <c r="A85" s="19" t="s">
        <v>164</v>
      </c>
      <c r="B85" s="79" t="s">
        <v>163</v>
      </c>
      <c r="C85" s="79"/>
      <c r="D85" s="79"/>
      <c r="E85" s="79"/>
      <c r="F85" s="79"/>
      <c r="G85" s="79"/>
      <c r="H85" s="80"/>
    </row>
    <row r="86" spans="1:8" x14ac:dyDescent="0.3">
      <c r="A86" s="19" t="s">
        <v>166</v>
      </c>
      <c r="B86" s="79" t="s">
        <v>165</v>
      </c>
      <c r="C86" s="79"/>
      <c r="D86" s="79"/>
      <c r="E86" s="79"/>
      <c r="F86" s="79"/>
      <c r="G86" s="79"/>
      <c r="H86" s="80"/>
    </row>
    <row r="87" spans="1:8" x14ac:dyDescent="0.3">
      <c r="A87" s="19" t="s">
        <v>168</v>
      </c>
      <c r="B87" s="79" t="s">
        <v>644</v>
      </c>
      <c r="C87" s="79"/>
      <c r="D87" s="79"/>
      <c r="E87" s="79"/>
      <c r="F87" s="79"/>
      <c r="G87" s="79"/>
      <c r="H87" s="80"/>
    </row>
    <row r="88" spans="1:8" x14ac:dyDescent="0.3">
      <c r="A88" s="19" t="s">
        <v>170</v>
      </c>
      <c r="B88" s="79" t="s">
        <v>167</v>
      </c>
      <c r="C88" s="79"/>
      <c r="D88" s="79"/>
      <c r="E88" s="79"/>
      <c r="F88" s="79"/>
      <c r="G88" s="79"/>
      <c r="H88" s="80"/>
    </row>
    <row r="89" spans="1:8" x14ac:dyDescent="0.3">
      <c r="A89" s="19" t="s">
        <v>172</v>
      </c>
      <c r="B89" s="79" t="s">
        <v>645</v>
      </c>
      <c r="C89" s="79"/>
      <c r="D89" s="79"/>
      <c r="E89" s="79"/>
      <c r="F89" s="79"/>
      <c r="G89" s="79"/>
      <c r="H89" s="80"/>
    </row>
    <row r="90" spans="1:8" x14ac:dyDescent="0.3">
      <c r="A90" s="19" t="s">
        <v>174</v>
      </c>
      <c r="B90" s="79" t="s">
        <v>646</v>
      </c>
      <c r="C90" s="79"/>
      <c r="D90" s="79"/>
      <c r="E90" s="79"/>
      <c r="F90" s="79"/>
      <c r="G90" s="79"/>
      <c r="H90" s="80"/>
    </row>
    <row r="91" spans="1:8" x14ac:dyDescent="0.3">
      <c r="A91" s="19" t="s">
        <v>176</v>
      </c>
      <c r="B91" s="79" t="s">
        <v>173</v>
      </c>
      <c r="C91" s="79"/>
      <c r="D91" s="79"/>
      <c r="E91" s="79"/>
      <c r="F91" s="79"/>
      <c r="G91" s="79"/>
      <c r="H91" s="80"/>
    </row>
    <row r="92" spans="1:8" x14ac:dyDescent="0.3">
      <c r="A92" s="19" t="s">
        <v>411</v>
      </c>
      <c r="B92" s="79" t="s">
        <v>175</v>
      </c>
      <c r="C92" s="79"/>
      <c r="D92" s="79"/>
      <c r="E92" s="79"/>
      <c r="F92" s="79"/>
      <c r="G92" s="79"/>
      <c r="H92" s="80"/>
    </row>
    <row r="93" spans="1:8" x14ac:dyDescent="0.3">
      <c r="A93" s="17" t="s">
        <v>178</v>
      </c>
      <c r="B93" s="79" t="s">
        <v>179</v>
      </c>
      <c r="C93" s="79"/>
      <c r="D93" s="79"/>
      <c r="E93" s="79"/>
      <c r="F93" s="79"/>
      <c r="G93" s="79"/>
      <c r="H93" s="80"/>
    </row>
    <row r="94" spans="1:8" x14ac:dyDescent="0.3">
      <c r="A94" s="17" t="s">
        <v>180</v>
      </c>
      <c r="B94" s="79" t="s">
        <v>181</v>
      </c>
      <c r="C94" s="79"/>
      <c r="D94" s="79"/>
      <c r="E94" s="79"/>
      <c r="F94" s="79"/>
      <c r="G94" s="79"/>
      <c r="H94" s="80"/>
    </row>
    <row r="95" spans="1:8" x14ac:dyDescent="0.3">
      <c r="A95" s="17" t="s">
        <v>182</v>
      </c>
      <c r="B95" s="79" t="s">
        <v>183</v>
      </c>
      <c r="C95" s="79"/>
      <c r="D95" s="79"/>
      <c r="E95" s="79"/>
      <c r="F95" s="79"/>
      <c r="G95" s="79"/>
      <c r="H95" s="80"/>
    </row>
    <row r="96" spans="1:8" x14ac:dyDescent="0.3">
      <c r="A96" s="17"/>
      <c r="B96" s="16"/>
      <c r="C96" s="16"/>
      <c r="D96" s="16"/>
      <c r="E96" s="16"/>
      <c r="F96" s="16"/>
      <c r="G96" s="16"/>
      <c r="H96" s="20"/>
    </row>
    <row r="97" spans="1:8" x14ac:dyDescent="0.3">
      <c r="A97" s="17"/>
      <c r="B97" s="14" t="s">
        <v>184</v>
      </c>
      <c r="C97" s="16"/>
      <c r="D97" s="81" t="s">
        <v>530</v>
      </c>
      <c r="E97" s="82"/>
      <c r="F97" s="82"/>
      <c r="G97" s="16"/>
      <c r="H97" s="20"/>
    </row>
    <row r="98" spans="1:8" x14ac:dyDescent="0.3">
      <c r="A98" s="17"/>
      <c r="B98" s="15" t="s">
        <v>288</v>
      </c>
      <c r="C98" s="16"/>
      <c r="D98" s="83" t="s">
        <v>288</v>
      </c>
      <c r="E98" s="83"/>
      <c r="F98" s="83"/>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ht="28.8" x14ac:dyDescent="0.3">
      <c r="A114" s="17"/>
      <c r="B114" s="1" t="s">
        <v>186</v>
      </c>
      <c r="C114" s="16"/>
      <c r="D114" s="78" t="s">
        <v>189</v>
      </c>
      <c r="E114" s="78"/>
      <c r="F114" s="78"/>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4" t="s">
        <v>531</v>
      </c>
      <c r="C117" s="16"/>
      <c r="D117" s="16"/>
      <c r="E117" s="16"/>
      <c r="F117" s="16"/>
      <c r="G117" s="16"/>
      <c r="H117" s="20"/>
    </row>
    <row r="118" spans="1:8" x14ac:dyDescent="0.3">
      <c r="A118" s="17"/>
      <c r="B118" s="15" t="s">
        <v>288</v>
      </c>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ht="28.8" x14ac:dyDescent="0.3">
      <c r="A134" s="17"/>
      <c r="B134" s="1" t="s">
        <v>189</v>
      </c>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8"/>
      <c r="B137" s="4"/>
      <c r="C137" s="4"/>
      <c r="D137" s="4"/>
      <c r="E137" s="4"/>
      <c r="F137" s="4"/>
      <c r="G137" s="4"/>
      <c r="H137" s="21"/>
    </row>
  </sheetData>
  <mergeCells count="31">
    <mergeCell ref="B74:H74"/>
    <mergeCell ref="A1:H1"/>
    <mergeCell ref="A2:H2"/>
    <mergeCell ref="A3:H3"/>
    <mergeCell ref="A4:H4"/>
    <mergeCell ref="A5:H5"/>
    <mergeCell ref="A6:H6"/>
    <mergeCell ref="A7:H7"/>
    <mergeCell ref="A8:H8"/>
    <mergeCell ref="A9:H9"/>
    <mergeCell ref="A10:H10"/>
    <mergeCell ref="B73:H73"/>
    <mergeCell ref="B91:H91"/>
    <mergeCell ref="B75:H75"/>
    <mergeCell ref="B76:H76"/>
    <mergeCell ref="B82:H82"/>
    <mergeCell ref="B83:H83"/>
    <mergeCell ref="B84:H84"/>
    <mergeCell ref="B85:H85"/>
    <mergeCell ref="B86:H86"/>
    <mergeCell ref="B87:H87"/>
    <mergeCell ref="B88:H88"/>
    <mergeCell ref="B89:H89"/>
    <mergeCell ref="B90:H90"/>
    <mergeCell ref="D114:F114"/>
    <mergeCell ref="B92:H92"/>
    <mergeCell ref="B93:H93"/>
    <mergeCell ref="B94:H94"/>
    <mergeCell ref="B95:H95"/>
    <mergeCell ref="D97:F97"/>
    <mergeCell ref="D98:F9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5BAA-19E6-4A00-A5D2-49A56F8B3BD4}">
  <dimension ref="A1:I154"/>
  <sheetViews>
    <sheetView zoomScale="90" zoomScaleNormal="90" workbookViewId="0">
      <selection sqref="A1:I1"/>
    </sheetView>
  </sheetViews>
  <sheetFormatPr defaultRowHeight="14.4" x14ac:dyDescent="0.3"/>
  <cols>
    <col min="1" max="1" width="5.109375" customWidth="1"/>
    <col min="2" max="2" width="50.6640625" customWidth="1"/>
    <col min="3" max="3" width="22.33203125" bestFit="1" customWidth="1"/>
    <col min="4" max="4" width="19.109375" customWidth="1"/>
    <col min="5" max="5" width="17.109375" customWidth="1"/>
    <col min="6" max="6" width="28.109375" customWidth="1"/>
    <col min="7" max="9" width="17.109375" customWidth="1"/>
  </cols>
  <sheetData>
    <row r="1" spans="1:9" x14ac:dyDescent="0.3">
      <c r="A1" s="103" t="s">
        <v>141</v>
      </c>
      <c r="B1" s="73"/>
      <c r="C1" s="73"/>
      <c r="D1" s="73"/>
      <c r="E1" s="73"/>
      <c r="F1" s="73"/>
      <c r="G1" s="73"/>
      <c r="H1" s="73"/>
      <c r="I1" s="104"/>
    </row>
    <row r="2" spans="1:9" x14ac:dyDescent="0.3">
      <c r="A2" s="105"/>
      <c r="B2" s="70"/>
      <c r="C2" s="70"/>
      <c r="D2" s="70"/>
      <c r="E2" s="70"/>
      <c r="F2" s="70"/>
      <c r="G2" s="70"/>
      <c r="H2" s="70"/>
      <c r="I2" s="106"/>
    </row>
    <row r="3" spans="1:9" x14ac:dyDescent="0.3">
      <c r="A3" s="103" t="s">
        <v>142</v>
      </c>
      <c r="B3" s="73"/>
      <c r="C3" s="73"/>
      <c r="D3" s="73"/>
      <c r="E3" s="73"/>
      <c r="F3" s="73"/>
      <c r="G3" s="73"/>
      <c r="H3" s="73"/>
      <c r="I3" s="104"/>
    </row>
    <row r="4" spans="1:9" x14ac:dyDescent="0.3">
      <c r="A4" s="103" t="s">
        <v>143</v>
      </c>
      <c r="B4" s="73"/>
      <c r="C4" s="73"/>
      <c r="D4" s="73"/>
      <c r="E4" s="73"/>
      <c r="F4" s="73"/>
      <c r="G4" s="73"/>
      <c r="H4" s="73"/>
      <c r="I4" s="104"/>
    </row>
    <row r="5" spans="1:9" x14ac:dyDescent="0.3">
      <c r="A5" s="111" t="s">
        <v>144</v>
      </c>
      <c r="B5" s="76"/>
      <c r="C5" s="76"/>
      <c r="D5" s="76"/>
      <c r="E5" s="76"/>
      <c r="F5" s="76"/>
      <c r="G5" s="76"/>
      <c r="H5" s="76"/>
      <c r="I5" s="112"/>
    </row>
    <row r="6" spans="1:9" x14ac:dyDescent="0.3">
      <c r="A6" s="105"/>
      <c r="B6" s="70"/>
      <c r="C6" s="70"/>
      <c r="D6" s="70"/>
      <c r="E6" s="70"/>
      <c r="F6" s="70"/>
      <c r="G6" s="70"/>
      <c r="H6" s="70"/>
      <c r="I6" s="106"/>
    </row>
    <row r="7" spans="1:9" x14ac:dyDescent="0.3">
      <c r="A7" s="103" t="s">
        <v>623</v>
      </c>
      <c r="B7" s="73"/>
      <c r="C7" s="73"/>
      <c r="D7" s="73"/>
      <c r="E7" s="73"/>
      <c r="F7" s="73"/>
      <c r="G7" s="73"/>
      <c r="H7" s="73"/>
      <c r="I7" s="104"/>
    </row>
    <row r="8" spans="1:9" x14ac:dyDescent="0.3">
      <c r="A8" s="105"/>
      <c r="B8" s="70"/>
      <c r="C8" s="70"/>
      <c r="D8" s="70"/>
      <c r="E8" s="70"/>
      <c r="F8" s="70"/>
      <c r="G8" s="70"/>
      <c r="H8" s="70"/>
      <c r="I8" s="106"/>
    </row>
    <row r="9" spans="1:9" x14ac:dyDescent="0.3">
      <c r="A9" s="103" t="s">
        <v>624</v>
      </c>
      <c r="B9" s="73"/>
      <c r="C9" s="73"/>
      <c r="D9" s="73"/>
      <c r="E9" s="73"/>
      <c r="F9" s="73"/>
      <c r="G9" s="73"/>
      <c r="H9" s="73"/>
      <c r="I9" s="104"/>
    </row>
    <row r="10" spans="1:9" x14ac:dyDescent="0.3">
      <c r="A10" s="107"/>
      <c r="B10" s="108"/>
      <c r="C10" s="108"/>
      <c r="D10" s="108"/>
      <c r="E10" s="108"/>
      <c r="F10" s="108"/>
      <c r="G10" s="108"/>
      <c r="H10" s="108"/>
      <c r="I10" s="109"/>
    </row>
    <row r="11" spans="1:9" s="47" customFormat="1" ht="33.75" customHeight="1" x14ac:dyDescent="0.3">
      <c r="A11" s="48" t="s">
        <v>0</v>
      </c>
      <c r="B11" s="48" t="s">
        <v>1</v>
      </c>
      <c r="C11" s="48" t="s">
        <v>2</v>
      </c>
      <c r="D11" s="48" t="s">
        <v>416</v>
      </c>
      <c r="E11" s="48" t="s">
        <v>4</v>
      </c>
      <c r="F11" s="48" t="s">
        <v>5</v>
      </c>
      <c r="G11" s="48" t="s">
        <v>6</v>
      </c>
      <c r="H11" s="48" t="s">
        <v>7</v>
      </c>
      <c r="I11" s="46" t="s">
        <v>417</v>
      </c>
    </row>
    <row r="12" spans="1:9" x14ac:dyDescent="0.3">
      <c r="A12" s="32"/>
      <c r="B12" s="3"/>
      <c r="C12" s="3"/>
      <c r="D12" s="3"/>
      <c r="E12" s="3"/>
      <c r="F12" s="3"/>
      <c r="G12" s="3"/>
      <c r="H12" s="3"/>
      <c r="I12" s="3"/>
    </row>
    <row r="13" spans="1:9" x14ac:dyDescent="0.3">
      <c r="A13" s="32"/>
      <c r="B13" s="31" t="s">
        <v>112</v>
      </c>
      <c r="C13" s="3"/>
      <c r="D13" s="3"/>
      <c r="E13" s="3"/>
      <c r="F13" s="3"/>
      <c r="G13" s="3"/>
      <c r="H13" s="3"/>
      <c r="I13" s="3"/>
    </row>
    <row r="14" spans="1:9" x14ac:dyDescent="0.3">
      <c r="A14" s="32"/>
      <c r="B14" s="3"/>
      <c r="C14" s="3"/>
      <c r="D14" s="3"/>
      <c r="E14" s="3"/>
      <c r="F14" s="3"/>
      <c r="G14" s="3"/>
      <c r="H14" s="3"/>
      <c r="I14" s="3"/>
    </row>
    <row r="15" spans="1:9" x14ac:dyDescent="0.3">
      <c r="A15" s="33" t="s">
        <v>9</v>
      </c>
      <c r="B15" s="31" t="s">
        <v>10</v>
      </c>
      <c r="C15" s="3"/>
      <c r="D15" s="3"/>
      <c r="E15" s="3"/>
      <c r="F15" s="3"/>
      <c r="G15" s="3"/>
      <c r="H15" s="3"/>
      <c r="I15" s="3"/>
    </row>
    <row r="16" spans="1:9" x14ac:dyDescent="0.3">
      <c r="A16" s="32"/>
      <c r="B16" s="3"/>
      <c r="C16" s="3"/>
      <c r="D16" s="3"/>
      <c r="E16" s="3"/>
      <c r="F16" s="3"/>
      <c r="G16" s="3"/>
      <c r="H16" s="3"/>
      <c r="I16" s="3"/>
    </row>
    <row r="17" spans="1:9" x14ac:dyDescent="0.3">
      <c r="A17" s="33" t="s">
        <v>113</v>
      </c>
      <c r="B17" s="31" t="s">
        <v>114</v>
      </c>
      <c r="C17" s="3"/>
      <c r="D17" s="3"/>
      <c r="E17" s="3"/>
      <c r="F17" s="3"/>
      <c r="G17" s="3"/>
      <c r="H17" s="3"/>
      <c r="I17" s="3"/>
    </row>
    <row r="18" spans="1:9" x14ac:dyDescent="0.3">
      <c r="A18" s="32"/>
      <c r="B18" s="3"/>
      <c r="C18" s="3"/>
      <c r="D18" s="3"/>
      <c r="E18" s="3"/>
      <c r="F18" s="3"/>
      <c r="G18" s="3"/>
      <c r="H18" s="3"/>
      <c r="I18" s="3"/>
    </row>
    <row r="19" spans="1:9" x14ac:dyDescent="0.3">
      <c r="A19" s="32">
        <v>1</v>
      </c>
      <c r="B19" s="3" t="s">
        <v>585</v>
      </c>
      <c r="C19" s="3" t="s">
        <v>586</v>
      </c>
      <c r="D19" s="3" t="s">
        <v>420</v>
      </c>
      <c r="E19" s="34">
        <v>1334</v>
      </c>
      <c r="F19" s="35">
        <v>4000.38</v>
      </c>
      <c r="G19" s="36">
        <v>7.46E-2</v>
      </c>
      <c r="H19" s="36">
        <v>7.2499999999999995E-2</v>
      </c>
      <c r="I19" s="3"/>
    </row>
    <row r="20" spans="1:9" x14ac:dyDescent="0.3">
      <c r="A20" s="32">
        <v>2</v>
      </c>
      <c r="B20" s="3" t="s">
        <v>587</v>
      </c>
      <c r="C20" s="3" t="s">
        <v>588</v>
      </c>
      <c r="D20" s="3" t="s">
        <v>420</v>
      </c>
      <c r="E20" s="34">
        <v>300</v>
      </c>
      <c r="F20" s="35">
        <v>3002.57</v>
      </c>
      <c r="G20" s="36">
        <v>5.6000000000000001E-2</v>
      </c>
      <c r="H20" s="36">
        <v>7.0000000000000007E-2</v>
      </c>
      <c r="I20" s="3"/>
    </row>
    <row r="21" spans="1:9" x14ac:dyDescent="0.3">
      <c r="A21" s="32">
        <v>3</v>
      </c>
      <c r="B21" s="3" t="s">
        <v>589</v>
      </c>
      <c r="C21" s="3" t="s">
        <v>590</v>
      </c>
      <c r="D21" s="3" t="s">
        <v>420</v>
      </c>
      <c r="E21" s="34">
        <v>200</v>
      </c>
      <c r="F21" s="35">
        <v>2000.33</v>
      </c>
      <c r="G21" s="36">
        <v>3.73E-2</v>
      </c>
      <c r="H21" s="36">
        <v>7.0000000000000007E-2</v>
      </c>
      <c r="I21" s="3"/>
    </row>
    <row r="22" spans="1:9" x14ac:dyDescent="0.3">
      <c r="A22" s="32"/>
      <c r="B22" s="3"/>
      <c r="C22" s="3"/>
      <c r="D22" s="3"/>
      <c r="E22" s="3"/>
      <c r="F22" s="3"/>
      <c r="G22" s="3"/>
      <c r="H22" s="3"/>
      <c r="I22" s="3"/>
    </row>
    <row r="23" spans="1:9" x14ac:dyDescent="0.3">
      <c r="A23" s="33"/>
      <c r="B23" s="31" t="s">
        <v>423</v>
      </c>
      <c r="C23" s="31"/>
      <c r="D23" s="31"/>
      <c r="E23" s="31"/>
      <c r="F23" s="37">
        <v>9003.2800000000007</v>
      </c>
      <c r="G23" s="38">
        <v>0.16789999999999999</v>
      </c>
      <c r="H23" s="31"/>
      <c r="I23" s="31"/>
    </row>
    <row r="24" spans="1:9" x14ac:dyDescent="0.3">
      <c r="A24" s="32"/>
      <c r="B24" s="3"/>
      <c r="C24" s="3"/>
      <c r="D24" s="3"/>
      <c r="E24" s="3"/>
      <c r="F24" s="3"/>
      <c r="G24" s="3"/>
      <c r="H24" s="3"/>
      <c r="I24" s="3"/>
    </row>
    <row r="25" spans="1:9" x14ac:dyDescent="0.3">
      <c r="A25" s="33" t="s">
        <v>115</v>
      </c>
      <c r="B25" s="31" t="s">
        <v>116</v>
      </c>
      <c r="C25" s="31"/>
      <c r="D25" s="31"/>
      <c r="E25" s="31"/>
      <c r="F25" s="31" t="s">
        <v>106</v>
      </c>
      <c r="G25" s="31" t="s">
        <v>106</v>
      </c>
      <c r="H25" s="31" t="s">
        <v>106</v>
      </c>
      <c r="I25" s="31"/>
    </row>
    <row r="26" spans="1:9" x14ac:dyDescent="0.3">
      <c r="A26" s="32"/>
      <c r="B26" s="3"/>
      <c r="C26" s="3"/>
      <c r="D26" s="3"/>
      <c r="E26" s="3"/>
      <c r="F26" s="3"/>
      <c r="G26" s="3"/>
      <c r="H26" s="3"/>
      <c r="I26" s="3"/>
    </row>
    <row r="27" spans="1:9" x14ac:dyDescent="0.3">
      <c r="A27" s="33" t="s">
        <v>125</v>
      </c>
      <c r="B27" s="31" t="s">
        <v>126</v>
      </c>
      <c r="C27" s="3"/>
      <c r="D27" s="3"/>
      <c r="E27" s="3"/>
      <c r="F27" s="3"/>
      <c r="G27" s="3"/>
      <c r="H27" s="3"/>
      <c r="I27" s="3"/>
    </row>
    <row r="28" spans="1:9" x14ac:dyDescent="0.3">
      <c r="A28" s="32"/>
      <c r="B28" s="3"/>
      <c r="C28" s="3"/>
      <c r="D28" s="3"/>
      <c r="E28" s="3"/>
      <c r="F28" s="3"/>
      <c r="G28" s="3"/>
      <c r="H28" s="3"/>
      <c r="I28" s="3"/>
    </row>
    <row r="29" spans="1:9" x14ac:dyDescent="0.3">
      <c r="A29" s="32">
        <v>1</v>
      </c>
      <c r="B29" s="3" t="s">
        <v>591</v>
      </c>
      <c r="C29" s="3" t="s">
        <v>592</v>
      </c>
      <c r="D29" s="3" t="s">
        <v>119</v>
      </c>
      <c r="E29" s="34">
        <v>1500000</v>
      </c>
      <c r="F29" s="35">
        <v>1502.26</v>
      </c>
      <c r="G29" s="36">
        <v>2.8000000000000001E-2</v>
      </c>
      <c r="H29" s="36">
        <v>6.7150000000000001E-2</v>
      </c>
      <c r="I29" s="3"/>
    </row>
    <row r="30" spans="1:9" x14ac:dyDescent="0.3">
      <c r="A30" s="32"/>
      <c r="B30" s="3"/>
      <c r="C30" s="3"/>
      <c r="D30" s="3"/>
      <c r="E30" s="3"/>
      <c r="F30" s="3"/>
      <c r="G30" s="3"/>
      <c r="H30" s="3"/>
      <c r="I30" s="3"/>
    </row>
    <row r="31" spans="1:9" x14ac:dyDescent="0.3">
      <c r="A31" s="33"/>
      <c r="B31" s="31" t="s">
        <v>430</v>
      </c>
      <c r="C31" s="31"/>
      <c r="D31" s="31"/>
      <c r="E31" s="31"/>
      <c r="F31" s="37">
        <v>1502.26</v>
      </c>
      <c r="G31" s="38">
        <v>2.8000000000000001E-2</v>
      </c>
      <c r="H31" s="31"/>
      <c r="I31" s="31"/>
    </row>
    <row r="32" spans="1:9" x14ac:dyDescent="0.3">
      <c r="A32" s="32"/>
      <c r="B32" s="3"/>
      <c r="C32" s="3"/>
      <c r="D32" s="3"/>
      <c r="E32" s="3"/>
      <c r="F32" s="3"/>
      <c r="G32" s="3"/>
      <c r="H32" s="3"/>
      <c r="I32" s="3"/>
    </row>
    <row r="33" spans="1:9" x14ac:dyDescent="0.3">
      <c r="A33" s="33" t="s">
        <v>104</v>
      </c>
      <c r="B33" s="31" t="s">
        <v>127</v>
      </c>
      <c r="C33" s="31"/>
      <c r="D33" s="31"/>
      <c r="E33" s="31"/>
      <c r="F33" s="31" t="s">
        <v>106</v>
      </c>
      <c r="G33" s="31" t="s">
        <v>106</v>
      </c>
      <c r="H33" s="31" t="s">
        <v>106</v>
      </c>
      <c r="I33" s="31"/>
    </row>
    <row r="34" spans="1:9" x14ac:dyDescent="0.3">
      <c r="A34" s="32"/>
      <c r="B34" s="3"/>
      <c r="C34" s="3"/>
      <c r="D34" s="3"/>
      <c r="E34" s="3"/>
      <c r="F34" s="3"/>
      <c r="G34" s="3"/>
      <c r="H34" s="3"/>
      <c r="I34" s="3"/>
    </row>
    <row r="35" spans="1:9" x14ac:dyDescent="0.3">
      <c r="A35" s="33" t="s">
        <v>128</v>
      </c>
      <c r="B35" s="31" t="s">
        <v>129</v>
      </c>
      <c r="C35" s="31"/>
      <c r="D35" s="31"/>
      <c r="E35" s="31"/>
      <c r="F35" s="31" t="s">
        <v>106</v>
      </c>
      <c r="G35" s="31" t="s">
        <v>106</v>
      </c>
      <c r="H35" s="31" t="s">
        <v>106</v>
      </c>
      <c r="I35" s="31"/>
    </row>
    <row r="36" spans="1:9" x14ac:dyDescent="0.3">
      <c r="A36" s="32"/>
      <c r="B36" s="3"/>
      <c r="C36" s="3"/>
      <c r="D36" s="3"/>
      <c r="E36" s="3"/>
      <c r="F36" s="3"/>
      <c r="G36" s="3"/>
      <c r="H36" s="3"/>
      <c r="I36" s="3"/>
    </row>
    <row r="37" spans="1:9" x14ac:dyDescent="0.3">
      <c r="A37" s="33"/>
      <c r="B37" s="31" t="s">
        <v>130</v>
      </c>
      <c r="C37" s="31"/>
      <c r="D37" s="31"/>
      <c r="E37" s="31"/>
      <c r="F37" s="39">
        <v>10505.54</v>
      </c>
      <c r="G37" s="38">
        <v>0.19589999999999999</v>
      </c>
      <c r="H37" s="31"/>
      <c r="I37" s="31"/>
    </row>
    <row r="38" spans="1:9" x14ac:dyDescent="0.3">
      <c r="A38" s="32"/>
      <c r="B38" s="3"/>
      <c r="C38" s="3"/>
      <c r="D38" s="3"/>
      <c r="E38" s="3"/>
      <c r="F38" s="3"/>
      <c r="G38" s="3"/>
      <c r="H38" s="3"/>
      <c r="I38" s="3"/>
    </row>
    <row r="39" spans="1:9" x14ac:dyDescent="0.3">
      <c r="A39" s="32"/>
      <c r="B39" s="31" t="s">
        <v>131</v>
      </c>
      <c r="C39" s="3"/>
      <c r="D39" s="3"/>
      <c r="E39" s="3"/>
      <c r="F39" s="3"/>
      <c r="G39" s="3"/>
      <c r="H39" s="3"/>
      <c r="I39" s="3"/>
    </row>
    <row r="40" spans="1:9" x14ac:dyDescent="0.3">
      <c r="A40" s="32"/>
      <c r="B40" s="3"/>
      <c r="C40" s="3"/>
      <c r="D40" s="3"/>
      <c r="E40" s="3"/>
      <c r="F40" s="3"/>
      <c r="G40" s="3"/>
      <c r="H40" s="3"/>
      <c r="I40" s="3"/>
    </row>
    <row r="41" spans="1:9" x14ac:dyDescent="0.3">
      <c r="A41" s="33" t="s">
        <v>9</v>
      </c>
      <c r="B41" s="31" t="s">
        <v>132</v>
      </c>
      <c r="C41" s="3"/>
      <c r="D41" s="3"/>
      <c r="E41" s="3"/>
      <c r="F41" s="3"/>
      <c r="G41" s="3"/>
      <c r="H41" s="3"/>
      <c r="I41" s="3"/>
    </row>
    <row r="42" spans="1:9" x14ac:dyDescent="0.3">
      <c r="A42" s="32"/>
      <c r="B42" s="3"/>
      <c r="C42" s="3"/>
      <c r="D42" s="3"/>
      <c r="E42" s="3"/>
      <c r="F42" s="3"/>
      <c r="G42" s="3"/>
      <c r="H42" s="3"/>
      <c r="I42" s="3"/>
    </row>
    <row r="43" spans="1:9" x14ac:dyDescent="0.3">
      <c r="A43" s="32">
        <v>1</v>
      </c>
      <c r="B43" s="3" t="s">
        <v>593</v>
      </c>
      <c r="C43" s="3" t="s">
        <v>594</v>
      </c>
      <c r="D43" s="3" t="s">
        <v>119</v>
      </c>
      <c r="E43" s="34">
        <v>5000000</v>
      </c>
      <c r="F43" s="35">
        <v>4924.58</v>
      </c>
      <c r="G43" s="36">
        <v>9.1800000000000007E-2</v>
      </c>
      <c r="H43" s="36">
        <v>6.6549999999999998E-2</v>
      </c>
      <c r="I43" s="3"/>
    </row>
    <row r="44" spans="1:9" x14ac:dyDescent="0.3">
      <c r="A44" s="32">
        <v>2</v>
      </c>
      <c r="B44" s="3" t="s">
        <v>595</v>
      </c>
      <c r="C44" s="3" t="s">
        <v>596</v>
      </c>
      <c r="D44" s="3" t="s">
        <v>119</v>
      </c>
      <c r="E44" s="34">
        <v>4500000</v>
      </c>
      <c r="F44" s="35">
        <v>4443.75</v>
      </c>
      <c r="G44" s="36">
        <v>8.2799999999999999E-2</v>
      </c>
      <c r="H44" s="36">
        <v>6.6000000000000003E-2</v>
      </c>
      <c r="I44" s="3"/>
    </row>
    <row r="45" spans="1:9" x14ac:dyDescent="0.3">
      <c r="A45" s="32">
        <v>3</v>
      </c>
      <c r="B45" s="3" t="s">
        <v>597</v>
      </c>
      <c r="C45" s="3" t="s">
        <v>598</v>
      </c>
      <c r="D45" s="3" t="s">
        <v>119</v>
      </c>
      <c r="E45" s="34">
        <v>4000000</v>
      </c>
      <c r="F45" s="35">
        <v>3944.14</v>
      </c>
      <c r="G45" s="36">
        <v>7.3499999999999996E-2</v>
      </c>
      <c r="H45" s="36">
        <v>6.6270999999999997E-2</v>
      </c>
      <c r="I45" s="3"/>
    </row>
    <row r="46" spans="1:9" x14ac:dyDescent="0.3">
      <c r="A46" s="32">
        <v>4</v>
      </c>
      <c r="B46" s="3" t="s">
        <v>599</v>
      </c>
      <c r="C46" s="3" t="s">
        <v>600</v>
      </c>
      <c r="D46" s="3" t="s">
        <v>119</v>
      </c>
      <c r="E46" s="34">
        <v>2500000</v>
      </c>
      <c r="F46" s="35">
        <v>2478.21</v>
      </c>
      <c r="G46" s="36">
        <v>4.6199999999999998E-2</v>
      </c>
      <c r="H46" s="36">
        <v>6.5500000000000003E-2</v>
      </c>
      <c r="I46" s="3"/>
    </row>
    <row r="47" spans="1:9" x14ac:dyDescent="0.3">
      <c r="A47" s="32">
        <v>5</v>
      </c>
      <c r="B47" s="3" t="s">
        <v>601</v>
      </c>
      <c r="C47" s="3" t="s">
        <v>602</v>
      </c>
      <c r="D47" s="3" t="s">
        <v>119</v>
      </c>
      <c r="E47" s="34">
        <v>2000000</v>
      </c>
      <c r="F47" s="35">
        <v>1969.83</v>
      </c>
      <c r="G47" s="36">
        <v>3.6700000000000003E-2</v>
      </c>
      <c r="H47" s="36">
        <v>6.6549999999999998E-2</v>
      </c>
      <c r="I47" s="3"/>
    </row>
    <row r="48" spans="1:9" x14ac:dyDescent="0.3">
      <c r="A48" s="32">
        <v>6</v>
      </c>
      <c r="B48" s="3" t="s">
        <v>603</v>
      </c>
      <c r="C48" s="3" t="s">
        <v>604</v>
      </c>
      <c r="D48" s="3" t="s">
        <v>119</v>
      </c>
      <c r="E48" s="34">
        <v>500000</v>
      </c>
      <c r="F48" s="35">
        <v>499.38</v>
      </c>
      <c r="G48" s="36">
        <v>9.2999999999999992E-3</v>
      </c>
      <c r="H48" s="36">
        <v>6.4500000000000002E-2</v>
      </c>
      <c r="I48" s="3"/>
    </row>
    <row r="49" spans="1:9" x14ac:dyDescent="0.3">
      <c r="A49" s="32"/>
      <c r="B49" s="3"/>
      <c r="C49" s="3"/>
      <c r="D49" s="3"/>
      <c r="E49" s="3"/>
      <c r="F49" s="3"/>
      <c r="G49" s="3"/>
      <c r="H49" s="3"/>
      <c r="I49" s="3"/>
    </row>
    <row r="50" spans="1:9" x14ac:dyDescent="0.3">
      <c r="A50" s="33"/>
      <c r="B50" s="31" t="s">
        <v>605</v>
      </c>
      <c r="C50" s="31"/>
      <c r="D50" s="31"/>
      <c r="E50" s="31"/>
      <c r="F50" s="31">
        <v>18259.89</v>
      </c>
      <c r="G50" s="38">
        <v>0.34029999999999999</v>
      </c>
      <c r="H50" s="31"/>
      <c r="I50" s="31"/>
    </row>
    <row r="51" spans="1:9" x14ac:dyDescent="0.3">
      <c r="A51" s="32"/>
      <c r="B51" s="3"/>
      <c r="C51" s="3"/>
      <c r="D51" s="3"/>
      <c r="E51" s="3"/>
      <c r="F51" s="3"/>
      <c r="G51" s="3"/>
      <c r="H51" s="3"/>
      <c r="I51" s="3"/>
    </row>
    <row r="52" spans="1:9" x14ac:dyDescent="0.3">
      <c r="A52" s="33" t="s">
        <v>104</v>
      </c>
      <c r="B52" s="31" t="s">
        <v>133</v>
      </c>
      <c r="C52" s="3"/>
      <c r="D52" s="3"/>
      <c r="E52" s="3"/>
      <c r="F52" s="3"/>
      <c r="G52" s="3"/>
      <c r="H52" s="3"/>
      <c r="I52" s="3"/>
    </row>
    <row r="53" spans="1:9" x14ac:dyDescent="0.3">
      <c r="A53" s="32"/>
      <c r="B53" s="3"/>
      <c r="C53" s="3"/>
      <c r="D53" s="3"/>
      <c r="E53" s="3"/>
      <c r="F53" s="3"/>
      <c r="G53" s="3"/>
      <c r="H53" s="3"/>
      <c r="I53" s="3"/>
    </row>
    <row r="54" spans="1:9" x14ac:dyDescent="0.3">
      <c r="A54" s="32">
        <v>1</v>
      </c>
      <c r="B54" s="3" t="s">
        <v>606</v>
      </c>
      <c r="C54" s="3" t="s">
        <v>607</v>
      </c>
      <c r="D54" s="3" t="s">
        <v>608</v>
      </c>
      <c r="E54" s="34">
        <v>1000</v>
      </c>
      <c r="F54" s="35">
        <v>4920.7299999999996</v>
      </c>
      <c r="G54" s="36">
        <v>9.1700000000000004E-2</v>
      </c>
      <c r="H54" s="36">
        <v>7.17E-2</v>
      </c>
      <c r="I54" s="3"/>
    </row>
    <row r="55" spans="1:9" x14ac:dyDescent="0.3">
      <c r="A55" s="32">
        <v>2</v>
      </c>
      <c r="B55" s="3" t="s">
        <v>609</v>
      </c>
      <c r="C55" s="3" t="s">
        <v>610</v>
      </c>
      <c r="D55" s="3" t="s">
        <v>611</v>
      </c>
      <c r="E55" s="34">
        <v>500</v>
      </c>
      <c r="F55" s="35">
        <v>2496.17</v>
      </c>
      <c r="G55" s="36">
        <v>4.65E-2</v>
      </c>
      <c r="H55" s="36">
        <v>7.0000000000000007E-2</v>
      </c>
      <c r="I55" s="3"/>
    </row>
    <row r="56" spans="1:9" x14ac:dyDescent="0.3">
      <c r="A56" s="32"/>
      <c r="B56" s="3"/>
      <c r="C56" s="3"/>
      <c r="D56" s="3"/>
      <c r="E56" s="3"/>
      <c r="F56" s="3"/>
      <c r="G56" s="3"/>
      <c r="H56" s="3"/>
      <c r="I56" s="3"/>
    </row>
    <row r="57" spans="1:9" x14ac:dyDescent="0.3">
      <c r="A57" s="33"/>
      <c r="B57" s="31" t="s">
        <v>612</v>
      </c>
      <c r="C57" s="31"/>
      <c r="D57" s="31"/>
      <c r="E57" s="31"/>
      <c r="F57" s="31">
        <v>7416.9</v>
      </c>
      <c r="G57" s="38">
        <v>0.13819999999999999</v>
      </c>
      <c r="H57" s="31"/>
      <c r="I57" s="31"/>
    </row>
    <row r="58" spans="1:9" x14ac:dyDescent="0.3">
      <c r="A58" s="32"/>
      <c r="B58" s="3"/>
      <c r="C58" s="3"/>
      <c r="D58" s="3"/>
      <c r="E58" s="3"/>
      <c r="F58" s="3"/>
      <c r="G58" s="3"/>
      <c r="H58" s="3"/>
      <c r="I58" s="3"/>
    </row>
    <row r="59" spans="1:9" x14ac:dyDescent="0.3">
      <c r="A59" s="33" t="s">
        <v>128</v>
      </c>
      <c r="B59" s="31" t="s">
        <v>134</v>
      </c>
      <c r="C59" s="3"/>
      <c r="D59" s="3"/>
      <c r="E59" s="3"/>
      <c r="F59" s="3"/>
      <c r="G59" s="3"/>
      <c r="H59" s="3"/>
      <c r="I59" s="3"/>
    </row>
    <row r="60" spans="1:9" x14ac:dyDescent="0.3">
      <c r="A60" s="32"/>
      <c r="B60" s="3"/>
      <c r="C60" s="3"/>
      <c r="D60" s="3"/>
      <c r="E60" s="3"/>
      <c r="F60" s="3"/>
      <c r="G60" s="3"/>
      <c r="H60" s="3"/>
      <c r="I60" s="3"/>
    </row>
    <row r="61" spans="1:9" x14ac:dyDescent="0.3">
      <c r="A61" s="32">
        <v>1</v>
      </c>
      <c r="B61" s="3" t="s">
        <v>613</v>
      </c>
      <c r="C61" s="3" t="s">
        <v>614</v>
      </c>
      <c r="D61" s="3" t="s">
        <v>611</v>
      </c>
      <c r="E61" s="34">
        <v>1000</v>
      </c>
      <c r="F61" s="35">
        <v>4917.83</v>
      </c>
      <c r="G61" s="36">
        <v>9.1700000000000004E-2</v>
      </c>
      <c r="H61" s="36">
        <v>7.1749999999999994E-2</v>
      </c>
      <c r="I61" s="3"/>
    </row>
    <row r="62" spans="1:9" x14ac:dyDescent="0.3">
      <c r="A62" s="32">
        <v>2</v>
      </c>
      <c r="B62" s="3" t="s">
        <v>615</v>
      </c>
      <c r="C62" s="3" t="s">
        <v>616</v>
      </c>
      <c r="D62" s="3" t="s">
        <v>617</v>
      </c>
      <c r="E62" s="34">
        <v>1000</v>
      </c>
      <c r="F62" s="35">
        <v>4915.21</v>
      </c>
      <c r="G62" s="36">
        <v>9.1600000000000001E-2</v>
      </c>
      <c r="H62" s="36">
        <v>7.1551000000000003E-2</v>
      </c>
      <c r="I62" s="3"/>
    </row>
    <row r="63" spans="1:9" x14ac:dyDescent="0.3">
      <c r="A63" s="32">
        <v>3</v>
      </c>
      <c r="B63" s="3" t="s">
        <v>618</v>
      </c>
      <c r="C63" s="3" t="s">
        <v>619</v>
      </c>
      <c r="D63" s="3" t="s">
        <v>608</v>
      </c>
      <c r="E63" s="34">
        <v>500</v>
      </c>
      <c r="F63" s="35">
        <v>2476.2600000000002</v>
      </c>
      <c r="G63" s="36">
        <v>4.6100000000000002E-2</v>
      </c>
      <c r="H63" s="36">
        <v>6.9974999999999996E-2</v>
      </c>
      <c r="I63" s="3"/>
    </row>
    <row r="64" spans="1:9" x14ac:dyDescent="0.3">
      <c r="A64" s="32">
        <v>4</v>
      </c>
      <c r="B64" s="3" t="s">
        <v>620</v>
      </c>
      <c r="C64" s="3" t="s">
        <v>621</v>
      </c>
      <c r="D64" s="3" t="s">
        <v>608</v>
      </c>
      <c r="E64" s="34">
        <v>500</v>
      </c>
      <c r="F64" s="35">
        <v>2458.9699999999998</v>
      </c>
      <c r="G64" s="36">
        <v>4.58E-2</v>
      </c>
      <c r="H64" s="36">
        <v>7.1650000000000005E-2</v>
      </c>
      <c r="I64" s="3"/>
    </row>
    <row r="65" spans="1:9" x14ac:dyDescent="0.3">
      <c r="A65" s="32"/>
      <c r="B65" s="3"/>
      <c r="C65" s="3"/>
      <c r="D65" s="3"/>
      <c r="E65" s="3"/>
      <c r="F65" s="3"/>
      <c r="G65" s="3"/>
      <c r="H65" s="3"/>
      <c r="I65" s="3"/>
    </row>
    <row r="66" spans="1:9" x14ac:dyDescent="0.3">
      <c r="A66" s="33"/>
      <c r="B66" s="31" t="s">
        <v>622</v>
      </c>
      <c r="C66" s="31"/>
      <c r="D66" s="31"/>
      <c r="E66" s="31"/>
      <c r="F66" s="31">
        <v>14768.27</v>
      </c>
      <c r="G66" s="38">
        <v>0.2752</v>
      </c>
      <c r="H66" s="31"/>
      <c r="I66" s="31"/>
    </row>
    <row r="67" spans="1:9" x14ac:dyDescent="0.3">
      <c r="A67" s="32"/>
      <c r="B67" s="3"/>
      <c r="C67" s="3"/>
      <c r="D67" s="3"/>
      <c r="E67" s="3"/>
      <c r="F67" s="3"/>
      <c r="G67" s="3"/>
      <c r="H67" s="3"/>
      <c r="I67" s="3"/>
    </row>
    <row r="68" spans="1:9" x14ac:dyDescent="0.3">
      <c r="A68" s="33" t="s">
        <v>135</v>
      </c>
      <c r="B68" s="31" t="s">
        <v>136</v>
      </c>
      <c r="C68" s="3"/>
      <c r="D68" s="3"/>
      <c r="E68" s="34"/>
      <c r="F68" s="35">
        <v>1725.75</v>
      </c>
      <c r="G68" s="36">
        <v>3.2199999999999999E-2</v>
      </c>
      <c r="H68" s="36">
        <v>6.4399999999999999E-2</v>
      </c>
      <c r="I68" s="3"/>
    </row>
    <row r="69" spans="1:9" x14ac:dyDescent="0.3">
      <c r="A69" s="32"/>
      <c r="B69" s="3"/>
      <c r="C69" s="3"/>
      <c r="D69" s="3"/>
      <c r="E69" s="3"/>
      <c r="F69" s="3"/>
      <c r="G69" s="3"/>
      <c r="H69" s="3"/>
      <c r="I69" s="3"/>
    </row>
    <row r="70" spans="1:9" x14ac:dyDescent="0.3">
      <c r="A70" s="33"/>
      <c r="B70" s="31" t="s">
        <v>137</v>
      </c>
      <c r="C70" s="31"/>
      <c r="D70" s="31"/>
      <c r="E70" s="31"/>
      <c r="F70" s="39">
        <v>42170.81</v>
      </c>
      <c r="G70" s="38">
        <v>0.78590000000000004</v>
      </c>
      <c r="H70" s="31"/>
      <c r="I70" s="31"/>
    </row>
    <row r="71" spans="1:9" x14ac:dyDescent="0.3">
      <c r="A71" s="32"/>
      <c r="B71" s="3"/>
      <c r="C71" s="3"/>
      <c r="D71" s="3"/>
      <c r="E71" s="3"/>
      <c r="F71" s="3"/>
      <c r="G71" s="3"/>
      <c r="H71" s="3"/>
      <c r="I71" s="3"/>
    </row>
    <row r="72" spans="1:9" x14ac:dyDescent="0.3">
      <c r="A72" s="32"/>
      <c r="B72" s="31" t="s">
        <v>138</v>
      </c>
      <c r="C72" s="3"/>
      <c r="D72" s="3"/>
      <c r="E72" s="3"/>
      <c r="F72" s="3"/>
      <c r="G72" s="3"/>
      <c r="H72" s="3"/>
      <c r="I72" s="3"/>
    </row>
    <row r="73" spans="1:9" x14ac:dyDescent="0.3">
      <c r="A73" s="32"/>
      <c r="B73" s="3" t="s">
        <v>687</v>
      </c>
      <c r="C73" s="3" t="s">
        <v>688</v>
      </c>
      <c r="D73" s="3"/>
      <c r="E73" s="3">
        <v>1534.23</v>
      </c>
      <c r="F73" s="49">
        <v>158.5</v>
      </c>
      <c r="G73" s="55">
        <v>3.0000000000000001E-3</v>
      </c>
      <c r="H73" s="3"/>
      <c r="I73" s="3"/>
    </row>
    <row r="74" spans="1:9" x14ac:dyDescent="0.3">
      <c r="A74" s="32"/>
      <c r="B74" s="3" t="s">
        <v>139</v>
      </c>
      <c r="C74" s="3"/>
      <c r="D74" s="3"/>
      <c r="E74" s="3"/>
      <c r="F74" s="35">
        <v>823.63058240000203</v>
      </c>
      <c r="G74" s="36">
        <v>1.52E-2</v>
      </c>
      <c r="H74" s="3"/>
      <c r="I74" s="3"/>
    </row>
    <row r="75" spans="1:9" x14ac:dyDescent="0.3">
      <c r="A75" s="32"/>
      <c r="B75" s="3"/>
      <c r="C75" s="3"/>
      <c r="D75" s="3"/>
      <c r="E75" s="3"/>
      <c r="F75" s="3"/>
      <c r="G75" s="3"/>
      <c r="H75" s="3"/>
      <c r="I75" s="3"/>
    </row>
    <row r="76" spans="1:9" x14ac:dyDescent="0.3">
      <c r="A76" s="33"/>
      <c r="B76" s="31" t="s">
        <v>140</v>
      </c>
      <c r="C76" s="31"/>
      <c r="D76" s="31"/>
      <c r="E76" s="31"/>
      <c r="F76" s="39">
        <v>53658.507517600003</v>
      </c>
      <c r="G76" s="38">
        <v>1</v>
      </c>
      <c r="H76" s="31"/>
      <c r="I76" s="31"/>
    </row>
    <row r="77" spans="1:9" x14ac:dyDescent="0.3">
      <c r="A77" s="32"/>
      <c r="B77" s="3"/>
      <c r="C77" s="3"/>
      <c r="D77" s="3"/>
      <c r="E77" s="3"/>
      <c r="F77" s="3"/>
      <c r="G77" s="3"/>
      <c r="H77" s="3"/>
      <c r="I77" s="3"/>
    </row>
    <row r="78" spans="1:9" x14ac:dyDescent="0.3">
      <c r="A78" s="26"/>
      <c r="I78" s="27"/>
    </row>
    <row r="79" spans="1:9" x14ac:dyDescent="0.3">
      <c r="A79" s="26"/>
      <c r="B79" s="31" t="s">
        <v>433</v>
      </c>
      <c r="C79" s="3"/>
      <c r="F79" s="51"/>
      <c r="G79" s="57"/>
      <c r="I79" s="27"/>
    </row>
    <row r="80" spans="1:9" x14ac:dyDescent="0.3">
      <c r="A80" s="26"/>
      <c r="B80" s="31" t="s">
        <v>434</v>
      </c>
      <c r="C80" s="31" t="s">
        <v>625</v>
      </c>
      <c r="F80" s="52"/>
      <c r="I80" s="27"/>
    </row>
    <row r="81" spans="1:9" x14ac:dyDescent="0.3">
      <c r="A81" s="26"/>
      <c r="B81" s="3" t="s">
        <v>436</v>
      </c>
      <c r="C81" s="3"/>
      <c r="F81" s="56"/>
      <c r="I81" s="27"/>
    </row>
    <row r="82" spans="1:9" x14ac:dyDescent="0.3">
      <c r="A82" s="26"/>
      <c r="B82" s="3" t="s">
        <v>437</v>
      </c>
      <c r="C82" s="58">
        <v>6.8900000000000003E-2</v>
      </c>
      <c r="I82" s="27"/>
    </row>
    <row r="83" spans="1:9" x14ac:dyDescent="0.3">
      <c r="A83" s="26"/>
      <c r="B83" s="3" t="s">
        <v>438</v>
      </c>
      <c r="C83" s="59" t="s">
        <v>626</v>
      </c>
      <c r="I83" s="27"/>
    </row>
    <row r="84" spans="1:9" x14ac:dyDescent="0.3">
      <c r="A84" s="26"/>
      <c r="B84" s="3" t="s">
        <v>440</v>
      </c>
      <c r="C84" s="59" t="s">
        <v>626</v>
      </c>
      <c r="I84" s="27"/>
    </row>
    <row r="85" spans="1:9" x14ac:dyDescent="0.3">
      <c r="A85" s="26"/>
      <c r="B85" s="3" t="s">
        <v>442</v>
      </c>
      <c r="C85" s="59" t="s">
        <v>443</v>
      </c>
      <c r="I85" s="27"/>
    </row>
    <row r="86" spans="1:9" x14ac:dyDescent="0.3">
      <c r="A86" s="26"/>
      <c r="B86" s="110" t="s">
        <v>444</v>
      </c>
      <c r="C86" s="110"/>
      <c r="I86" s="27"/>
    </row>
    <row r="87" spans="1:9" x14ac:dyDescent="0.3">
      <c r="A87" s="26"/>
      <c r="I87" s="27"/>
    </row>
    <row r="88" spans="1:9" x14ac:dyDescent="0.3">
      <c r="A88" s="26"/>
      <c r="I88" s="27"/>
    </row>
    <row r="89" spans="1:9" x14ac:dyDescent="0.3">
      <c r="A89" s="26"/>
      <c r="B89" s="96" t="s">
        <v>147</v>
      </c>
      <c r="C89" s="96"/>
      <c r="D89" s="96"/>
      <c r="E89" s="96"/>
      <c r="F89" s="96"/>
      <c r="G89" s="96"/>
      <c r="H89" s="96"/>
      <c r="I89" s="97"/>
    </row>
    <row r="90" spans="1:9" x14ac:dyDescent="0.3">
      <c r="A90" s="40" t="s">
        <v>148</v>
      </c>
      <c r="B90" s="96" t="s">
        <v>149</v>
      </c>
      <c r="C90" s="96"/>
      <c r="D90" s="96"/>
      <c r="E90" s="96"/>
      <c r="F90" s="96"/>
      <c r="G90" s="96"/>
      <c r="H90" s="96"/>
      <c r="I90" s="97"/>
    </row>
    <row r="91" spans="1:9" x14ac:dyDescent="0.3">
      <c r="A91" s="40" t="s">
        <v>150</v>
      </c>
      <c r="B91" s="96" t="s">
        <v>627</v>
      </c>
      <c r="C91" s="96"/>
      <c r="D91" s="96"/>
      <c r="E91" s="96"/>
      <c r="F91" s="96"/>
      <c r="G91" s="96"/>
      <c r="H91" s="96"/>
      <c r="I91" s="97"/>
    </row>
    <row r="92" spans="1:9" x14ac:dyDescent="0.3">
      <c r="A92" s="40" t="s">
        <v>152</v>
      </c>
      <c r="B92" s="96" t="s">
        <v>153</v>
      </c>
      <c r="C92" s="96"/>
      <c r="D92" s="96"/>
      <c r="E92" s="96"/>
      <c r="F92" s="96"/>
      <c r="G92" s="96"/>
      <c r="H92" s="96"/>
      <c r="I92" s="97"/>
    </row>
    <row r="93" spans="1:9" x14ac:dyDescent="0.3">
      <c r="A93" s="26"/>
      <c r="B93" s="31" t="s">
        <v>154</v>
      </c>
      <c r="C93" s="31" t="s">
        <v>155</v>
      </c>
      <c r="I93" s="27"/>
    </row>
    <row r="94" spans="1:9" x14ac:dyDescent="0.3">
      <c r="A94" s="26"/>
      <c r="B94" s="3" t="s">
        <v>628</v>
      </c>
      <c r="C94" s="3">
        <v>10.0085</v>
      </c>
      <c r="I94" s="27"/>
    </row>
    <row r="95" spans="1:9" x14ac:dyDescent="0.3">
      <c r="A95" s="26"/>
      <c r="B95" s="3" t="s">
        <v>629</v>
      </c>
      <c r="C95" s="3">
        <v>10.0198</v>
      </c>
      <c r="I95" s="27"/>
    </row>
    <row r="96" spans="1:9" x14ac:dyDescent="0.3">
      <c r="A96" s="26"/>
      <c r="B96" s="3" t="s">
        <v>156</v>
      </c>
      <c r="C96" s="3">
        <v>33.169199999999996</v>
      </c>
      <c r="I96" s="27"/>
    </row>
    <row r="97" spans="1:9" x14ac:dyDescent="0.3">
      <c r="A97" s="26"/>
      <c r="B97" s="3" t="s">
        <v>689</v>
      </c>
      <c r="C97" s="3">
        <v>10.0002</v>
      </c>
      <c r="I97" s="27"/>
    </row>
    <row r="98" spans="1:9" x14ac:dyDescent="0.3">
      <c r="A98" s="26"/>
      <c r="B98" s="3" t="s">
        <v>690</v>
      </c>
      <c r="C98" s="3">
        <v>10.0174</v>
      </c>
      <c r="I98" s="27"/>
    </row>
    <row r="99" spans="1:9" x14ac:dyDescent="0.3">
      <c r="A99" s="26"/>
      <c r="B99" s="3" t="s">
        <v>157</v>
      </c>
      <c r="C99" s="3">
        <v>32.967700000000001</v>
      </c>
      <c r="I99" s="27"/>
    </row>
    <row r="100" spans="1:9" x14ac:dyDescent="0.3">
      <c r="A100" s="26"/>
      <c r="B100" s="41" t="s">
        <v>677</v>
      </c>
      <c r="C100" s="42">
        <v>10</v>
      </c>
      <c r="I100" s="27"/>
    </row>
    <row r="101" spans="1:9" x14ac:dyDescent="0.3">
      <c r="A101" s="26"/>
      <c r="B101" s="41" t="s">
        <v>678</v>
      </c>
      <c r="C101" s="42">
        <v>10.428800000000001</v>
      </c>
      <c r="I101" s="27"/>
    </row>
    <row r="102" spans="1:9" x14ac:dyDescent="0.3">
      <c r="A102" s="26"/>
      <c r="B102" s="41" t="s">
        <v>679</v>
      </c>
      <c r="C102" s="42">
        <v>10</v>
      </c>
      <c r="I102" s="27"/>
    </row>
    <row r="103" spans="1:9" x14ac:dyDescent="0.3">
      <c r="A103" s="26"/>
      <c r="B103" s="41" t="s">
        <v>680</v>
      </c>
      <c r="C103" s="42">
        <v>10.029400000000001</v>
      </c>
      <c r="I103" s="27"/>
    </row>
    <row r="104" spans="1:9" x14ac:dyDescent="0.3">
      <c r="A104" s="40" t="s">
        <v>158</v>
      </c>
      <c r="B104" s="96" t="s">
        <v>447</v>
      </c>
      <c r="C104" s="96"/>
      <c r="D104" s="96"/>
      <c r="E104" s="96"/>
      <c r="F104" s="96"/>
      <c r="G104" s="96"/>
      <c r="H104" s="96"/>
      <c r="I104" s="97"/>
    </row>
    <row r="105" spans="1:9" x14ac:dyDescent="0.3">
      <c r="A105" s="26"/>
      <c r="B105" s="3"/>
      <c r="C105" s="31" t="s">
        <v>448</v>
      </c>
      <c r="I105" s="27"/>
    </row>
    <row r="106" spans="1:9" x14ac:dyDescent="0.3">
      <c r="A106" s="26"/>
      <c r="B106" s="3"/>
      <c r="C106" s="31" t="s">
        <v>449</v>
      </c>
      <c r="I106" s="27"/>
    </row>
    <row r="107" spans="1:9" x14ac:dyDescent="0.3">
      <c r="A107" s="26"/>
      <c r="B107" s="31" t="s">
        <v>630</v>
      </c>
      <c r="C107" s="3">
        <v>5.8977069999999993E-2</v>
      </c>
      <c r="I107" s="27"/>
    </row>
    <row r="108" spans="1:9" x14ac:dyDescent="0.3">
      <c r="A108" s="26"/>
      <c r="B108" s="31" t="s">
        <v>631</v>
      </c>
      <c r="C108" s="3">
        <v>6.1120550000000003E-2</v>
      </c>
      <c r="I108" s="27"/>
    </row>
    <row r="109" spans="1:9" x14ac:dyDescent="0.3">
      <c r="A109" s="26"/>
      <c r="B109" s="31" t="s">
        <v>691</v>
      </c>
      <c r="C109" s="3">
        <v>5.732692000000001E-2</v>
      </c>
      <c r="I109" s="27"/>
    </row>
    <row r="110" spans="1:9" x14ac:dyDescent="0.3">
      <c r="A110" s="26"/>
      <c r="B110" s="31" t="s">
        <v>692</v>
      </c>
      <c r="C110" s="3">
        <v>6.0059130000000002E-2</v>
      </c>
      <c r="I110" s="27"/>
    </row>
    <row r="111" spans="1:9" ht="30" customHeight="1" x14ac:dyDescent="0.3">
      <c r="A111" s="26"/>
      <c r="B111" s="79" t="s">
        <v>452</v>
      </c>
      <c r="C111" s="79"/>
      <c r="D111" s="79"/>
      <c r="E111" s="79"/>
      <c r="F111" s="79"/>
      <c r="G111" s="79"/>
      <c r="H111" s="79"/>
      <c r="I111" s="80"/>
    </row>
    <row r="112" spans="1:9" x14ac:dyDescent="0.3">
      <c r="A112" s="40" t="s">
        <v>160</v>
      </c>
      <c r="B112" s="96" t="s">
        <v>159</v>
      </c>
      <c r="C112" s="96"/>
      <c r="D112" s="96"/>
      <c r="E112" s="96"/>
      <c r="F112" s="96"/>
      <c r="G112" s="96"/>
      <c r="H112" s="96"/>
      <c r="I112" s="97"/>
    </row>
    <row r="113" spans="1:9" x14ac:dyDescent="0.3">
      <c r="A113" s="40" t="s">
        <v>162</v>
      </c>
      <c r="B113" s="96" t="s">
        <v>161</v>
      </c>
      <c r="C113" s="96"/>
      <c r="D113" s="96"/>
      <c r="E113" s="96"/>
      <c r="F113" s="96"/>
      <c r="G113" s="96"/>
      <c r="H113" s="96"/>
      <c r="I113" s="97"/>
    </row>
    <row r="114" spans="1:9" x14ac:dyDescent="0.3">
      <c r="A114" s="40" t="s">
        <v>164</v>
      </c>
      <c r="B114" s="96" t="s">
        <v>163</v>
      </c>
      <c r="C114" s="96"/>
      <c r="D114" s="96"/>
      <c r="E114" s="96"/>
      <c r="F114" s="96"/>
      <c r="G114" s="96"/>
      <c r="H114" s="96"/>
      <c r="I114" s="97"/>
    </row>
    <row r="115" spans="1:9" x14ac:dyDescent="0.3">
      <c r="A115" s="40" t="s">
        <v>166</v>
      </c>
      <c r="B115" s="96" t="s">
        <v>165</v>
      </c>
      <c r="C115" s="96"/>
      <c r="D115" s="96"/>
      <c r="E115" s="96"/>
      <c r="F115" s="96"/>
      <c r="G115" s="96"/>
      <c r="H115" s="96"/>
      <c r="I115" s="97"/>
    </row>
    <row r="116" spans="1:9" x14ac:dyDescent="0.3">
      <c r="A116" s="40" t="s">
        <v>168</v>
      </c>
      <c r="B116" s="96" t="s">
        <v>167</v>
      </c>
      <c r="C116" s="96"/>
      <c r="D116" s="96"/>
      <c r="E116" s="96"/>
      <c r="F116" s="96"/>
      <c r="G116" s="96"/>
      <c r="H116" s="96"/>
      <c r="I116" s="97"/>
    </row>
    <row r="117" spans="1:9" x14ac:dyDescent="0.3">
      <c r="A117" s="40" t="s">
        <v>170</v>
      </c>
      <c r="B117" s="96" t="s">
        <v>632</v>
      </c>
      <c r="C117" s="96"/>
      <c r="D117" s="96"/>
      <c r="E117" s="96"/>
      <c r="F117" s="96"/>
      <c r="G117" s="96"/>
      <c r="H117" s="96"/>
      <c r="I117" s="97"/>
    </row>
    <row r="118" spans="1:9" x14ac:dyDescent="0.3">
      <c r="A118" s="40" t="s">
        <v>172</v>
      </c>
      <c r="B118" s="96" t="s">
        <v>633</v>
      </c>
      <c r="C118" s="96"/>
      <c r="D118" s="96"/>
      <c r="E118" s="96"/>
      <c r="F118" s="96"/>
      <c r="G118" s="96"/>
      <c r="H118" s="96"/>
      <c r="I118" s="97"/>
    </row>
    <row r="119" spans="1:9" x14ac:dyDescent="0.3">
      <c r="A119" s="40" t="s">
        <v>174</v>
      </c>
      <c r="B119" s="96" t="s">
        <v>173</v>
      </c>
      <c r="C119" s="96"/>
      <c r="D119" s="96"/>
      <c r="E119" s="96"/>
      <c r="F119" s="96"/>
      <c r="G119" s="96"/>
      <c r="H119" s="96"/>
      <c r="I119" s="97"/>
    </row>
    <row r="120" spans="1:9" x14ac:dyDescent="0.3">
      <c r="A120" s="40" t="s">
        <v>176</v>
      </c>
      <c r="B120" s="96" t="s">
        <v>175</v>
      </c>
      <c r="C120" s="96"/>
      <c r="D120" s="96"/>
      <c r="E120" s="96"/>
      <c r="F120" s="96"/>
      <c r="G120" s="96"/>
      <c r="H120" s="96"/>
      <c r="I120" s="97"/>
    </row>
    <row r="121" spans="1:9" x14ac:dyDescent="0.3">
      <c r="A121" s="40" t="s">
        <v>411</v>
      </c>
      <c r="B121" s="96" t="s">
        <v>634</v>
      </c>
      <c r="C121" s="96"/>
      <c r="D121" s="96"/>
      <c r="E121" s="96"/>
      <c r="F121" s="96"/>
      <c r="G121" s="96"/>
      <c r="H121" s="96"/>
      <c r="I121" s="97"/>
    </row>
    <row r="122" spans="1:9" x14ac:dyDescent="0.3">
      <c r="A122" s="40" t="s">
        <v>413</v>
      </c>
      <c r="B122" s="96" t="s">
        <v>693</v>
      </c>
      <c r="C122" s="96"/>
      <c r="D122" s="96"/>
      <c r="E122" s="96"/>
      <c r="F122" s="96"/>
      <c r="G122" s="96"/>
      <c r="H122" s="96"/>
      <c r="I122" s="97"/>
    </row>
    <row r="123" spans="1:9" ht="31.5" customHeight="1" x14ac:dyDescent="0.3">
      <c r="A123" s="40" t="s">
        <v>674</v>
      </c>
      <c r="B123" s="79" t="s">
        <v>675</v>
      </c>
      <c r="C123" s="79"/>
      <c r="D123" s="79"/>
      <c r="E123" s="79"/>
      <c r="F123" s="79"/>
      <c r="G123" s="79"/>
      <c r="H123" s="79"/>
      <c r="I123" s="80"/>
    </row>
    <row r="124" spans="1:9" x14ac:dyDescent="0.3">
      <c r="A124" s="26" t="s">
        <v>455</v>
      </c>
      <c r="B124" s="96" t="s">
        <v>456</v>
      </c>
      <c r="C124" s="96"/>
      <c r="D124" s="96"/>
      <c r="E124" s="96"/>
      <c r="F124" s="96"/>
      <c r="G124" s="96"/>
      <c r="H124" s="96"/>
      <c r="I124" s="97"/>
    </row>
    <row r="125" spans="1:9" x14ac:dyDescent="0.3">
      <c r="A125" s="26" t="s">
        <v>180</v>
      </c>
      <c r="B125" s="96" t="s">
        <v>181</v>
      </c>
      <c r="C125" s="96"/>
      <c r="D125" s="96"/>
      <c r="E125" s="96"/>
      <c r="F125" s="96"/>
      <c r="G125" s="96"/>
      <c r="H125" s="96"/>
      <c r="I125" s="97"/>
    </row>
    <row r="126" spans="1:9" x14ac:dyDescent="0.3">
      <c r="A126" s="26"/>
      <c r="I126" s="27"/>
    </row>
    <row r="127" spans="1:9" x14ac:dyDescent="0.3">
      <c r="A127" s="26"/>
      <c r="B127" s="43" t="s">
        <v>184</v>
      </c>
      <c r="D127" s="98" t="s">
        <v>636</v>
      </c>
      <c r="E127" s="99"/>
      <c r="F127" s="99"/>
      <c r="I127" s="27"/>
    </row>
    <row r="128" spans="1:9" x14ac:dyDescent="0.3">
      <c r="A128" s="26"/>
      <c r="B128" s="44" t="s">
        <v>635</v>
      </c>
      <c r="D128" s="100" t="s">
        <v>637</v>
      </c>
      <c r="E128" s="100"/>
      <c r="F128" s="100"/>
      <c r="I128" s="27"/>
    </row>
    <row r="129" spans="1:9" x14ac:dyDescent="0.3">
      <c r="A129" s="26"/>
      <c r="I129" s="27"/>
    </row>
    <row r="130" spans="1:9" x14ac:dyDescent="0.3">
      <c r="A130" s="26"/>
      <c r="I130" s="27"/>
    </row>
    <row r="131" spans="1:9" x14ac:dyDescent="0.3">
      <c r="A131" s="26"/>
      <c r="I131" s="27"/>
    </row>
    <row r="132" spans="1:9" x14ac:dyDescent="0.3">
      <c r="A132" s="26"/>
      <c r="I132" s="27"/>
    </row>
    <row r="133" spans="1:9" x14ac:dyDescent="0.3">
      <c r="A133" s="26"/>
      <c r="I133" s="27"/>
    </row>
    <row r="134" spans="1:9" x14ac:dyDescent="0.3">
      <c r="A134" s="26"/>
      <c r="I134" s="27"/>
    </row>
    <row r="135" spans="1:9" x14ac:dyDescent="0.3">
      <c r="A135" s="26"/>
      <c r="I135" s="27"/>
    </row>
    <row r="136" spans="1:9" x14ac:dyDescent="0.3">
      <c r="A136" s="26"/>
      <c r="I136" s="27"/>
    </row>
    <row r="137" spans="1:9" x14ac:dyDescent="0.3">
      <c r="A137" s="26"/>
      <c r="I137" s="27"/>
    </row>
    <row r="138" spans="1:9" x14ac:dyDescent="0.3">
      <c r="A138" s="26"/>
      <c r="I138" s="27"/>
    </row>
    <row r="139" spans="1:9" x14ac:dyDescent="0.3">
      <c r="A139" s="26"/>
      <c r="I139" s="27"/>
    </row>
    <row r="140" spans="1:9" x14ac:dyDescent="0.3">
      <c r="A140" s="26"/>
      <c r="I140" s="27"/>
    </row>
    <row r="141" spans="1:9" x14ac:dyDescent="0.3">
      <c r="A141" s="26"/>
      <c r="I141" s="27"/>
    </row>
    <row r="142" spans="1:9" x14ac:dyDescent="0.3">
      <c r="A142" s="26"/>
      <c r="I142" s="27"/>
    </row>
    <row r="143" spans="1:9" x14ac:dyDescent="0.3">
      <c r="A143" s="26"/>
      <c r="I143" s="27"/>
    </row>
    <row r="144" spans="1:9" x14ac:dyDescent="0.3">
      <c r="A144" s="26"/>
      <c r="B144" s="45" t="s">
        <v>186</v>
      </c>
      <c r="D144" s="101" t="s">
        <v>189</v>
      </c>
      <c r="E144" s="101"/>
      <c r="F144" s="101"/>
      <c r="I144" s="27"/>
    </row>
    <row r="145" spans="1:9" x14ac:dyDescent="0.3">
      <c r="A145" s="26"/>
      <c r="I145" s="27"/>
    </row>
    <row r="146" spans="1:9" x14ac:dyDescent="0.3">
      <c r="A146" s="26"/>
      <c r="I146" s="27"/>
    </row>
    <row r="147" spans="1:9" x14ac:dyDescent="0.3">
      <c r="A147" s="26"/>
      <c r="B147" s="102" t="s">
        <v>638</v>
      </c>
      <c r="C147" s="102"/>
      <c r="D147" s="102"/>
      <c r="E147" s="102"/>
      <c r="I147" s="27"/>
    </row>
    <row r="148" spans="1:9" x14ac:dyDescent="0.3">
      <c r="A148" s="26"/>
      <c r="B148" s="31" t="s">
        <v>460</v>
      </c>
      <c r="C148" s="31" t="s">
        <v>461</v>
      </c>
      <c r="D148" s="31" t="s">
        <v>457</v>
      </c>
      <c r="E148" s="31" t="s">
        <v>462</v>
      </c>
      <c r="I148" s="27"/>
    </row>
    <row r="149" spans="1:9" x14ac:dyDescent="0.3">
      <c r="A149" s="26"/>
      <c r="B149" s="31" t="s">
        <v>463</v>
      </c>
      <c r="C149" s="31" t="s">
        <v>464</v>
      </c>
      <c r="D149" s="31" t="s">
        <v>465</v>
      </c>
      <c r="E149" s="31" t="s">
        <v>466</v>
      </c>
      <c r="I149" s="27"/>
    </row>
    <row r="150" spans="1:9" x14ac:dyDescent="0.3">
      <c r="A150" s="26"/>
      <c r="B150" s="3" t="s">
        <v>467</v>
      </c>
      <c r="C150" s="33" t="s">
        <v>639</v>
      </c>
      <c r="D150" s="3"/>
      <c r="E150" s="3"/>
      <c r="I150" s="27"/>
    </row>
    <row r="151" spans="1:9" x14ac:dyDescent="0.3">
      <c r="A151" s="26"/>
      <c r="B151" s="3" t="s">
        <v>468</v>
      </c>
      <c r="C151" s="3"/>
      <c r="D151" s="3"/>
      <c r="E151" s="3"/>
      <c r="I151" s="27"/>
    </row>
    <row r="152" spans="1:9" x14ac:dyDescent="0.3">
      <c r="A152" s="26"/>
      <c r="B152" s="3" t="s">
        <v>469</v>
      </c>
      <c r="C152" s="3"/>
      <c r="D152" s="3"/>
      <c r="E152" s="3"/>
      <c r="I152" s="27"/>
    </row>
    <row r="153" spans="1:9" x14ac:dyDescent="0.3">
      <c r="A153" s="26"/>
      <c r="I153" s="27"/>
    </row>
    <row r="154" spans="1:9" x14ac:dyDescent="0.3">
      <c r="A154" s="28"/>
      <c r="B154" s="29"/>
      <c r="C154" s="29"/>
      <c r="D154" s="29"/>
      <c r="E154" s="29"/>
      <c r="F154" s="29"/>
      <c r="G154" s="29"/>
      <c r="H154" s="29"/>
      <c r="I154" s="30"/>
    </row>
  </sheetData>
  <mergeCells count="35">
    <mergeCell ref="A6:I6"/>
    <mergeCell ref="A1:I1"/>
    <mergeCell ref="A2:I2"/>
    <mergeCell ref="A3:I3"/>
    <mergeCell ref="A4:I4"/>
    <mergeCell ref="A5:I5"/>
    <mergeCell ref="B112:I112"/>
    <mergeCell ref="A7:I7"/>
    <mergeCell ref="A8:I8"/>
    <mergeCell ref="A9:I9"/>
    <mergeCell ref="A10:I10"/>
    <mergeCell ref="B86:C86"/>
    <mergeCell ref="B89:I89"/>
    <mergeCell ref="B90:I90"/>
    <mergeCell ref="B91:I91"/>
    <mergeCell ref="B92:I92"/>
    <mergeCell ref="B104:I104"/>
    <mergeCell ref="B111:I111"/>
    <mergeCell ref="B124:I124"/>
    <mergeCell ref="B113:I113"/>
    <mergeCell ref="B114:I114"/>
    <mergeCell ref="B115:I115"/>
    <mergeCell ref="B116:I116"/>
    <mergeCell ref="B117:I117"/>
    <mergeCell ref="B118:I118"/>
    <mergeCell ref="B119:I119"/>
    <mergeCell ref="B120:I120"/>
    <mergeCell ref="B121:I121"/>
    <mergeCell ref="B122:I122"/>
    <mergeCell ref="B123:I123"/>
    <mergeCell ref="B125:I125"/>
    <mergeCell ref="D127:F127"/>
    <mergeCell ref="D128:F128"/>
    <mergeCell ref="D144:F144"/>
    <mergeCell ref="B147:E1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50FB-44C9-4589-95F2-06105B354A11}">
  <dimension ref="A1:F73"/>
  <sheetViews>
    <sheetView zoomScale="90" zoomScaleNormal="90" workbookViewId="0">
      <selection sqref="A1:F1"/>
    </sheetView>
  </sheetViews>
  <sheetFormatPr defaultRowHeight="14.4" x14ac:dyDescent="0.3"/>
  <cols>
    <col min="1" max="1" width="5.109375" customWidth="1"/>
    <col min="2" max="2" width="50.6640625" customWidth="1"/>
    <col min="3" max="3" width="17.109375" customWidth="1"/>
    <col min="4" max="4" width="28.109375" customWidth="1"/>
    <col min="5" max="6" width="17.109375" customWidth="1"/>
  </cols>
  <sheetData>
    <row r="1" spans="1:6" x14ac:dyDescent="0.3">
      <c r="A1" s="103" t="s">
        <v>141</v>
      </c>
      <c r="B1" s="73"/>
      <c r="C1" s="73"/>
      <c r="D1" s="73"/>
      <c r="E1" s="73"/>
      <c r="F1" s="104"/>
    </row>
    <row r="2" spans="1:6" x14ac:dyDescent="0.3">
      <c r="A2" s="105"/>
      <c r="B2" s="70"/>
      <c r="C2" s="70"/>
      <c r="D2" s="70"/>
      <c r="E2" s="70"/>
      <c r="F2" s="106"/>
    </row>
    <row r="3" spans="1:6" x14ac:dyDescent="0.3">
      <c r="A3" s="103" t="s">
        <v>142</v>
      </c>
      <c r="B3" s="73"/>
      <c r="C3" s="73"/>
      <c r="D3" s="73"/>
      <c r="E3" s="73"/>
      <c r="F3" s="104"/>
    </row>
    <row r="4" spans="1:6" x14ac:dyDescent="0.3">
      <c r="A4" s="103" t="s">
        <v>143</v>
      </c>
      <c r="B4" s="73"/>
      <c r="C4" s="73"/>
      <c r="D4" s="73"/>
      <c r="E4" s="73"/>
      <c r="F4" s="104"/>
    </row>
    <row r="5" spans="1:6" x14ac:dyDescent="0.3">
      <c r="A5" s="111" t="s">
        <v>144</v>
      </c>
      <c r="B5" s="76"/>
      <c r="C5" s="76"/>
      <c r="D5" s="76"/>
      <c r="E5" s="76"/>
      <c r="F5" s="112"/>
    </row>
    <row r="6" spans="1:6" x14ac:dyDescent="0.3">
      <c r="A6" s="105"/>
      <c r="B6" s="70"/>
      <c r="C6" s="70"/>
      <c r="D6" s="70"/>
      <c r="E6" s="70"/>
      <c r="F6" s="106"/>
    </row>
    <row r="7" spans="1:6" x14ac:dyDescent="0.3">
      <c r="A7" s="103" t="s">
        <v>581</v>
      </c>
      <c r="B7" s="73"/>
      <c r="C7" s="73"/>
      <c r="D7" s="73"/>
      <c r="E7" s="73"/>
      <c r="F7" s="104"/>
    </row>
    <row r="8" spans="1:6" x14ac:dyDescent="0.3">
      <c r="A8" s="105"/>
      <c r="B8" s="70"/>
      <c r="C8" s="70"/>
      <c r="D8" s="70"/>
      <c r="E8" s="70"/>
      <c r="F8" s="106"/>
    </row>
    <row r="9" spans="1:6" x14ac:dyDescent="0.3">
      <c r="A9" s="103" t="s">
        <v>582</v>
      </c>
      <c r="B9" s="73"/>
      <c r="C9" s="73"/>
      <c r="D9" s="73"/>
      <c r="E9" s="73"/>
      <c r="F9" s="104"/>
    </row>
    <row r="10" spans="1:6" x14ac:dyDescent="0.3">
      <c r="A10" s="107"/>
      <c r="B10" s="108"/>
      <c r="C10" s="108"/>
      <c r="D10" s="108"/>
      <c r="E10" s="108"/>
      <c r="F10" s="109"/>
    </row>
    <row r="11" spans="1:6" s="47" customFormat="1" ht="33.75" customHeight="1" x14ac:dyDescent="0.3">
      <c r="A11" s="48" t="s">
        <v>0</v>
      </c>
      <c r="B11" s="48" t="s">
        <v>1</v>
      </c>
      <c r="C11" s="48" t="s">
        <v>4</v>
      </c>
      <c r="D11" s="48" t="s">
        <v>5</v>
      </c>
      <c r="E11" s="48" t="s">
        <v>6</v>
      </c>
      <c r="F11" s="46" t="s">
        <v>7</v>
      </c>
    </row>
    <row r="12" spans="1:6" x14ac:dyDescent="0.3">
      <c r="A12" s="32"/>
      <c r="B12" s="3"/>
      <c r="C12" s="3"/>
      <c r="D12" s="3"/>
      <c r="E12" s="3"/>
      <c r="F12" s="3"/>
    </row>
    <row r="13" spans="1:6" x14ac:dyDescent="0.3">
      <c r="A13" s="32"/>
      <c r="B13" s="31" t="s">
        <v>575</v>
      </c>
      <c r="C13" s="3"/>
      <c r="D13" s="3"/>
      <c r="E13" s="3"/>
      <c r="F13" s="3"/>
    </row>
    <row r="14" spans="1:6" x14ac:dyDescent="0.3">
      <c r="A14" s="32"/>
      <c r="B14" s="3"/>
      <c r="C14" s="3"/>
      <c r="D14" s="3"/>
      <c r="E14" s="3"/>
      <c r="F14" s="3"/>
    </row>
    <row r="15" spans="1:6" x14ac:dyDescent="0.3">
      <c r="A15" s="32">
        <v>1</v>
      </c>
      <c r="B15" s="3" t="s">
        <v>576</v>
      </c>
      <c r="C15" s="34">
        <v>266</v>
      </c>
      <c r="D15" s="35">
        <v>18367.55</v>
      </c>
      <c r="E15" s="36">
        <v>0.91600000000000004</v>
      </c>
      <c r="F15" s="3"/>
    </row>
    <row r="16" spans="1:6" x14ac:dyDescent="0.3">
      <c r="A16" s="32">
        <v>2</v>
      </c>
      <c r="B16" s="3" t="s">
        <v>577</v>
      </c>
      <c r="C16" s="34">
        <v>15</v>
      </c>
      <c r="D16" s="35">
        <v>1035.76</v>
      </c>
      <c r="E16" s="36">
        <v>5.1700000000000003E-2</v>
      </c>
      <c r="F16" s="3"/>
    </row>
    <row r="17" spans="1:6" x14ac:dyDescent="0.3">
      <c r="A17" s="32">
        <v>3</v>
      </c>
      <c r="B17" s="3" t="s">
        <v>578</v>
      </c>
      <c r="C17" s="34">
        <v>46</v>
      </c>
      <c r="D17" s="35">
        <v>318.93</v>
      </c>
      <c r="E17" s="36">
        <v>1.5900000000000001E-2</v>
      </c>
      <c r="F17" s="3"/>
    </row>
    <row r="18" spans="1:6" x14ac:dyDescent="0.3">
      <c r="A18" s="32">
        <v>4</v>
      </c>
      <c r="B18" s="3" t="s">
        <v>579</v>
      </c>
      <c r="C18" s="34">
        <v>20</v>
      </c>
      <c r="D18" s="35">
        <v>138.66</v>
      </c>
      <c r="E18" s="36">
        <v>6.8999999999999999E-3</v>
      </c>
      <c r="F18" s="3"/>
    </row>
    <row r="19" spans="1:6" x14ac:dyDescent="0.3">
      <c r="A19" s="32"/>
      <c r="B19" s="3"/>
      <c r="C19" s="3"/>
      <c r="D19" s="3"/>
      <c r="E19" s="3"/>
      <c r="F19" s="3"/>
    </row>
    <row r="20" spans="1:6" x14ac:dyDescent="0.3">
      <c r="A20" s="33"/>
      <c r="B20" s="31" t="s">
        <v>580</v>
      </c>
      <c r="C20" s="31"/>
      <c r="D20" s="37">
        <v>19860.900000000001</v>
      </c>
      <c r="E20" s="38">
        <v>0.99050000000000005</v>
      </c>
      <c r="F20" s="31"/>
    </row>
    <row r="21" spans="1:6" x14ac:dyDescent="0.3">
      <c r="A21" s="32"/>
      <c r="B21" s="3"/>
      <c r="C21" s="3"/>
      <c r="D21" s="3"/>
      <c r="E21" s="3"/>
      <c r="F21" s="3"/>
    </row>
    <row r="22" spans="1:6" x14ac:dyDescent="0.3">
      <c r="A22" s="32"/>
      <c r="B22" s="31" t="s">
        <v>131</v>
      </c>
      <c r="C22" s="3"/>
      <c r="D22" s="3"/>
      <c r="E22" s="3"/>
      <c r="F22" s="3"/>
    </row>
    <row r="23" spans="1:6" x14ac:dyDescent="0.3">
      <c r="A23" s="32"/>
      <c r="B23" s="3"/>
      <c r="C23" s="3"/>
      <c r="D23" s="3"/>
      <c r="E23" s="3"/>
      <c r="F23" s="3"/>
    </row>
    <row r="24" spans="1:6" x14ac:dyDescent="0.3">
      <c r="A24" s="33" t="s">
        <v>9</v>
      </c>
      <c r="B24" s="31" t="s">
        <v>132</v>
      </c>
      <c r="C24" s="31"/>
      <c r="D24" s="31" t="s">
        <v>106</v>
      </c>
      <c r="E24" s="31" t="s">
        <v>106</v>
      </c>
      <c r="F24" s="31" t="s">
        <v>106</v>
      </c>
    </row>
    <row r="25" spans="1:6" x14ac:dyDescent="0.3">
      <c r="A25" s="32"/>
      <c r="B25" s="3"/>
      <c r="C25" s="3"/>
      <c r="D25" s="3"/>
      <c r="E25" s="3"/>
      <c r="F25" s="3"/>
    </row>
    <row r="26" spans="1:6" x14ac:dyDescent="0.3">
      <c r="A26" s="33" t="s">
        <v>104</v>
      </c>
      <c r="B26" s="31" t="s">
        <v>133</v>
      </c>
      <c r="C26" s="31"/>
      <c r="D26" s="31" t="s">
        <v>106</v>
      </c>
      <c r="E26" s="31" t="s">
        <v>106</v>
      </c>
      <c r="F26" s="31" t="s">
        <v>106</v>
      </c>
    </row>
    <row r="27" spans="1:6" x14ac:dyDescent="0.3">
      <c r="A27" s="32"/>
      <c r="B27" s="3"/>
      <c r="C27" s="3"/>
      <c r="D27" s="3"/>
      <c r="E27" s="3"/>
      <c r="F27" s="3"/>
    </row>
    <row r="28" spans="1:6" x14ac:dyDescent="0.3">
      <c r="A28" s="33" t="s">
        <v>128</v>
      </c>
      <c r="B28" s="31" t="s">
        <v>134</v>
      </c>
      <c r="C28" s="31"/>
      <c r="D28" s="31" t="s">
        <v>106</v>
      </c>
      <c r="E28" s="31" t="s">
        <v>106</v>
      </c>
      <c r="F28" s="31" t="s">
        <v>106</v>
      </c>
    </row>
    <row r="29" spans="1:6" x14ac:dyDescent="0.3">
      <c r="A29" s="32"/>
      <c r="B29" s="3"/>
      <c r="C29" s="3"/>
      <c r="D29" s="3"/>
      <c r="E29" s="3"/>
      <c r="F29" s="3"/>
    </row>
    <row r="30" spans="1:6" x14ac:dyDescent="0.3">
      <c r="A30" s="33" t="s">
        <v>135</v>
      </c>
      <c r="B30" s="31" t="s">
        <v>136</v>
      </c>
      <c r="C30" s="34"/>
      <c r="D30" s="35">
        <v>15.72</v>
      </c>
      <c r="E30" s="36">
        <v>8.0000000000000004E-4</v>
      </c>
      <c r="F30" s="36">
        <v>6.4000000000000001E-2</v>
      </c>
    </row>
    <row r="31" spans="1:6" x14ac:dyDescent="0.3">
      <c r="A31" s="32"/>
      <c r="B31" s="3"/>
      <c r="C31" s="3"/>
      <c r="D31" s="3"/>
      <c r="E31" s="3"/>
      <c r="F31" s="3"/>
    </row>
    <row r="32" spans="1:6" x14ac:dyDescent="0.3">
      <c r="A32" s="33"/>
      <c r="B32" s="31" t="s">
        <v>137</v>
      </c>
      <c r="C32" s="31"/>
      <c r="D32" s="39">
        <v>15.72</v>
      </c>
      <c r="E32" s="38">
        <v>8.0000000000000004E-4</v>
      </c>
      <c r="F32" s="31"/>
    </row>
    <row r="33" spans="1:6" x14ac:dyDescent="0.3">
      <c r="A33" s="32"/>
      <c r="B33" s="3"/>
      <c r="C33" s="3"/>
      <c r="D33" s="3"/>
      <c r="E33" s="3"/>
      <c r="F33" s="3"/>
    </row>
    <row r="34" spans="1:6" x14ac:dyDescent="0.3">
      <c r="A34" s="32"/>
      <c r="B34" s="31" t="s">
        <v>138</v>
      </c>
      <c r="C34" s="3"/>
      <c r="D34" s="3"/>
      <c r="E34" s="3"/>
      <c r="F34" s="3"/>
    </row>
    <row r="35" spans="1:6" x14ac:dyDescent="0.3">
      <c r="A35" s="32"/>
      <c r="B35" s="3" t="s">
        <v>139</v>
      </c>
      <c r="C35" s="3"/>
      <c r="D35" s="35">
        <v>175.12526207286999</v>
      </c>
      <c r="E35" s="36">
        <v>8.6999999999999994E-3</v>
      </c>
      <c r="F35" s="3"/>
    </row>
    <row r="36" spans="1:6" x14ac:dyDescent="0.3">
      <c r="A36" s="32"/>
      <c r="B36" s="3"/>
      <c r="C36" s="3"/>
      <c r="D36" s="3"/>
      <c r="E36" s="3"/>
      <c r="F36" s="3"/>
    </row>
    <row r="37" spans="1:6" x14ac:dyDescent="0.3">
      <c r="A37" s="33"/>
      <c r="B37" s="31" t="s">
        <v>140</v>
      </c>
      <c r="C37" s="31"/>
      <c r="D37" s="39">
        <v>20051.7474958729</v>
      </c>
      <c r="E37" s="38">
        <v>1</v>
      </c>
      <c r="F37" s="31"/>
    </row>
    <row r="38" spans="1:6" x14ac:dyDescent="0.3">
      <c r="A38" s="32"/>
      <c r="B38" s="3"/>
      <c r="C38" s="3"/>
      <c r="D38" s="3"/>
      <c r="E38" s="3"/>
      <c r="F38" s="3"/>
    </row>
    <row r="39" spans="1:6" x14ac:dyDescent="0.3">
      <c r="A39" s="26"/>
      <c r="F39" s="27"/>
    </row>
    <row r="40" spans="1:6" x14ac:dyDescent="0.3">
      <c r="A40" s="26"/>
      <c r="B40" s="96" t="s">
        <v>147</v>
      </c>
      <c r="C40" s="96"/>
      <c r="D40" s="96"/>
      <c r="E40" s="96"/>
      <c r="F40" s="97"/>
    </row>
    <row r="41" spans="1:6" x14ac:dyDescent="0.3">
      <c r="A41" s="40" t="s">
        <v>148</v>
      </c>
      <c r="B41" s="96" t="s">
        <v>149</v>
      </c>
      <c r="C41" s="96"/>
      <c r="D41" s="96"/>
      <c r="E41" s="96"/>
      <c r="F41" s="97"/>
    </row>
    <row r="42" spans="1:6" x14ac:dyDescent="0.3">
      <c r="A42" s="40" t="s">
        <v>150</v>
      </c>
      <c r="B42" s="96" t="s">
        <v>583</v>
      </c>
      <c r="C42" s="96"/>
      <c r="D42" s="96"/>
      <c r="E42" s="96"/>
      <c r="F42" s="97"/>
    </row>
    <row r="43" spans="1:6" x14ac:dyDescent="0.3">
      <c r="A43" s="40" t="s">
        <v>152</v>
      </c>
      <c r="B43" s="96" t="s">
        <v>159</v>
      </c>
      <c r="C43" s="96"/>
      <c r="D43" s="96"/>
      <c r="E43" s="96"/>
      <c r="F43" s="97"/>
    </row>
    <row r="44" spans="1:6" x14ac:dyDescent="0.3">
      <c r="A44" s="40" t="s">
        <v>158</v>
      </c>
      <c r="B44" s="96" t="s">
        <v>161</v>
      </c>
      <c r="C44" s="96"/>
      <c r="D44" s="96"/>
      <c r="E44" s="96"/>
      <c r="F44" s="97"/>
    </row>
    <row r="45" spans="1:6" x14ac:dyDescent="0.3">
      <c r="A45" s="40" t="s">
        <v>160</v>
      </c>
      <c r="B45" s="96" t="s">
        <v>163</v>
      </c>
      <c r="C45" s="96"/>
      <c r="D45" s="96"/>
      <c r="E45" s="96"/>
      <c r="F45" s="97"/>
    </row>
    <row r="46" spans="1:6" x14ac:dyDescent="0.3">
      <c r="A46" s="40" t="s">
        <v>162</v>
      </c>
      <c r="B46" s="96" t="s">
        <v>584</v>
      </c>
      <c r="C46" s="96"/>
      <c r="D46" s="96"/>
      <c r="E46" s="96"/>
      <c r="F46" s="97"/>
    </row>
    <row r="47" spans="1:6" x14ac:dyDescent="0.3">
      <c r="A47" s="40" t="s">
        <v>164</v>
      </c>
      <c r="B47" s="96" t="s">
        <v>167</v>
      </c>
      <c r="C47" s="96"/>
      <c r="D47" s="96"/>
      <c r="E47" s="96"/>
      <c r="F47" s="97"/>
    </row>
    <row r="48" spans="1:6" x14ac:dyDescent="0.3">
      <c r="A48" s="40" t="s">
        <v>166</v>
      </c>
      <c r="B48" s="96" t="s">
        <v>573</v>
      </c>
      <c r="C48" s="96"/>
      <c r="D48" s="96"/>
      <c r="E48" s="96"/>
      <c r="F48" s="97"/>
    </row>
    <row r="49" spans="1:6" x14ac:dyDescent="0.3">
      <c r="A49" s="40" t="s">
        <v>168</v>
      </c>
      <c r="B49" s="96" t="s">
        <v>454</v>
      </c>
      <c r="C49" s="96"/>
      <c r="D49" s="96"/>
      <c r="E49" s="96"/>
      <c r="F49" s="97"/>
    </row>
    <row r="50" spans="1:6" x14ac:dyDescent="0.3">
      <c r="A50" s="40" t="s">
        <v>170</v>
      </c>
      <c r="B50" s="96" t="s">
        <v>173</v>
      </c>
      <c r="C50" s="96"/>
      <c r="D50" s="96"/>
      <c r="E50" s="96"/>
      <c r="F50" s="97"/>
    </row>
    <row r="51" spans="1:6" x14ac:dyDescent="0.3">
      <c r="A51" s="26" t="s">
        <v>180</v>
      </c>
      <c r="B51" s="96" t="s">
        <v>181</v>
      </c>
      <c r="C51" s="96"/>
      <c r="D51" s="96"/>
      <c r="E51" s="96"/>
      <c r="F51" s="97"/>
    </row>
    <row r="52" spans="1:6" x14ac:dyDescent="0.3">
      <c r="A52" s="26"/>
      <c r="F52" s="27"/>
    </row>
    <row r="53" spans="1:6" x14ac:dyDescent="0.3">
      <c r="A53" s="26"/>
      <c r="B53" s="43" t="s">
        <v>184</v>
      </c>
      <c r="D53" s="98" t="s">
        <v>492</v>
      </c>
      <c r="E53" s="99"/>
      <c r="F53" s="114"/>
    </row>
    <row r="54" spans="1:6" x14ac:dyDescent="0.3">
      <c r="A54" s="26"/>
      <c r="B54" s="44" t="s">
        <v>185</v>
      </c>
      <c r="D54" s="100" t="s">
        <v>185</v>
      </c>
      <c r="E54" s="100"/>
      <c r="F54" s="115"/>
    </row>
    <row r="55" spans="1:6" x14ac:dyDescent="0.3">
      <c r="A55" s="26"/>
      <c r="F55" s="27"/>
    </row>
    <row r="56" spans="1:6" x14ac:dyDescent="0.3">
      <c r="A56" s="26"/>
      <c r="F56" s="27"/>
    </row>
    <row r="57" spans="1:6" x14ac:dyDescent="0.3">
      <c r="A57" s="26"/>
      <c r="F57" s="27"/>
    </row>
    <row r="58" spans="1:6" x14ac:dyDescent="0.3">
      <c r="A58" s="26"/>
      <c r="F58" s="27"/>
    </row>
    <row r="59" spans="1:6" x14ac:dyDescent="0.3">
      <c r="A59" s="26"/>
      <c r="F59" s="27"/>
    </row>
    <row r="60" spans="1:6" x14ac:dyDescent="0.3">
      <c r="A60" s="26"/>
      <c r="F60" s="27"/>
    </row>
    <row r="61" spans="1:6" x14ac:dyDescent="0.3">
      <c r="A61" s="26"/>
      <c r="F61" s="27"/>
    </row>
    <row r="62" spans="1:6" x14ac:dyDescent="0.3">
      <c r="A62" s="26"/>
      <c r="F62" s="27"/>
    </row>
    <row r="63" spans="1:6" x14ac:dyDescent="0.3">
      <c r="A63" s="26"/>
      <c r="F63" s="27"/>
    </row>
    <row r="64" spans="1:6" x14ac:dyDescent="0.3">
      <c r="A64" s="26"/>
      <c r="F64" s="27"/>
    </row>
    <row r="65" spans="1:6" x14ac:dyDescent="0.3">
      <c r="A65" s="26"/>
      <c r="F65" s="27"/>
    </row>
    <row r="66" spans="1:6" x14ac:dyDescent="0.3">
      <c r="A66" s="26"/>
      <c r="F66" s="27"/>
    </row>
    <row r="67" spans="1:6" x14ac:dyDescent="0.3">
      <c r="A67" s="26"/>
      <c r="F67" s="27"/>
    </row>
    <row r="68" spans="1:6" x14ac:dyDescent="0.3">
      <c r="A68" s="26"/>
      <c r="F68" s="27"/>
    </row>
    <row r="69" spans="1:6" x14ac:dyDescent="0.3">
      <c r="A69" s="26"/>
      <c r="F69" s="27"/>
    </row>
    <row r="70" spans="1:6" x14ac:dyDescent="0.3">
      <c r="A70" s="26"/>
      <c r="B70" s="45" t="s">
        <v>186</v>
      </c>
      <c r="D70" s="101" t="s">
        <v>189</v>
      </c>
      <c r="E70" s="101"/>
      <c r="F70" s="113"/>
    </row>
    <row r="71" spans="1:6" x14ac:dyDescent="0.3">
      <c r="A71" s="26"/>
      <c r="F71" s="27"/>
    </row>
    <row r="72" spans="1:6" x14ac:dyDescent="0.3">
      <c r="A72" s="26"/>
      <c r="F72" s="27"/>
    </row>
    <row r="73" spans="1:6" x14ac:dyDescent="0.3">
      <c r="A73" s="28"/>
      <c r="B73" s="29"/>
      <c r="C73" s="29"/>
      <c r="D73" s="29"/>
      <c r="E73" s="29"/>
      <c r="F73" s="30"/>
    </row>
  </sheetData>
  <mergeCells count="25">
    <mergeCell ref="A6:F6"/>
    <mergeCell ref="A1:F1"/>
    <mergeCell ref="A2:F2"/>
    <mergeCell ref="A3:F3"/>
    <mergeCell ref="A4:F4"/>
    <mergeCell ref="A5:F5"/>
    <mergeCell ref="B47:F47"/>
    <mergeCell ref="A7:F7"/>
    <mergeCell ref="A8:F8"/>
    <mergeCell ref="A9:F9"/>
    <mergeCell ref="A10:F10"/>
    <mergeCell ref="B40:F40"/>
    <mergeCell ref="B41:F41"/>
    <mergeCell ref="B42:F42"/>
    <mergeCell ref="B43:F43"/>
    <mergeCell ref="B44:F44"/>
    <mergeCell ref="B45:F45"/>
    <mergeCell ref="B46:F46"/>
    <mergeCell ref="D70:F70"/>
    <mergeCell ref="B48:F48"/>
    <mergeCell ref="B49:F49"/>
    <mergeCell ref="B50:F50"/>
    <mergeCell ref="B51:F51"/>
    <mergeCell ref="D53:F53"/>
    <mergeCell ref="D54:F5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E59C-820F-4EC4-94ED-0FBBFB2E1578}">
  <dimension ref="A1:H130"/>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84" t="s">
        <v>141</v>
      </c>
      <c r="B1" s="85"/>
      <c r="C1" s="85"/>
      <c r="D1" s="85"/>
      <c r="E1" s="85"/>
      <c r="F1" s="85"/>
      <c r="G1" s="85"/>
      <c r="H1" s="86"/>
    </row>
    <row r="2" spans="1:8" x14ac:dyDescent="0.3">
      <c r="A2" s="87"/>
      <c r="B2" s="88"/>
      <c r="C2" s="88"/>
      <c r="D2" s="88"/>
      <c r="E2" s="88"/>
      <c r="F2" s="88"/>
      <c r="G2" s="88"/>
      <c r="H2" s="89"/>
    </row>
    <row r="3" spans="1:8" x14ac:dyDescent="0.3">
      <c r="A3" s="84" t="s">
        <v>142</v>
      </c>
      <c r="B3" s="85"/>
      <c r="C3" s="85"/>
      <c r="D3" s="85"/>
      <c r="E3" s="85"/>
      <c r="F3" s="85"/>
      <c r="G3" s="85"/>
      <c r="H3" s="86"/>
    </row>
    <row r="4" spans="1:8" x14ac:dyDescent="0.3">
      <c r="A4" s="84" t="s">
        <v>143</v>
      </c>
      <c r="B4" s="85"/>
      <c r="C4" s="85"/>
      <c r="D4" s="85"/>
      <c r="E4" s="85"/>
      <c r="F4" s="85"/>
      <c r="G4" s="85"/>
      <c r="H4" s="86"/>
    </row>
    <row r="5" spans="1:8" x14ac:dyDescent="0.3">
      <c r="A5" s="90" t="s">
        <v>144</v>
      </c>
      <c r="B5" s="91"/>
      <c r="C5" s="91"/>
      <c r="D5" s="91"/>
      <c r="E5" s="91"/>
      <c r="F5" s="91"/>
      <c r="G5" s="91"/>
      <c r="H5" s="92"/>
    </row>
    <row r="6" spans="1:8" x14ac:dyDescent="0.3">
      <c r="A6" s="87"/>
      <c r="B6" s="88"/>
      <c r="C6" s="88"/>
      <c r="D6" s="88"/>
      <c r="E6" s="88"/>
      <c r="F6" s="88"/>
      <c r="G6" s="88"/>
      <c r="H6" s="89"/>
    </row>
    <row r="7" spans="1:8" x14ac:dyDescent="0.3">
      <c r="A7" s="84" t="s">
        <v>569</v>
      </c>
      <c r="B7" s="85"/>
      <c r="C7" s="85"/>
      <c r="D7" s="85"/>
      <c r="E7" s="85"/>
      <c r="F7" s="85"/>
      <c r="G7" s="85"/>
      <c r="H7" s="86"/>
    </row>
    <row r="8" spans="1:8" x14ac:dyDescent="0.3">
      <c r="A8" s="87"/>
      <c r="B8" s="88"/>
      <c r="C8" s="88"/>
      <c r="D8" s="88"/>
      <c r="E8" s="88"/>
      <c r="F8" s="88"/>
      <c r="G8" s="88"/>
      <c r="H8" s="89"/>
    </row>
    <row r="9" spans="1:8" x14ac:dyDescent="0.3">
      <c r="A9" s="84" t="s">
        <v>570</v>
      </c>
      <c r="B9" s="85"/>
      <c r="C9" s="85"/>
      <c r="D9" s="85"/>
      <c r="E9" s="85"/>
      <c r="F9" s="85"/>
      <c r="G9" s="85"/>
      <c r="H9" s="86"/>
    </row>
    <row r="10" spans="1:8" x14ac:dyDescent="0.3">
      <c r="A10" s="93"/>
      <c r="B10" s="94"/>
      <c r="C10" s="94"/>
      <c r="D10" s="94"/>
      <c r="E10" s="94"/>
      <c r="F10" s="94"/>
      <c r="G10" s="94"/>
      <c r="H10" s="95"/>
    </row>
    <row r="11" spans="1:8" s="47" customFormat="1" ht="25.95" customHeight="1" x14ac:dyDescent="0.3">
      <c r="A11" s="46" t="s">
        <v>0</v>
      </c>
      <c r="B11" s="46" t="s">
        <v>1</v>
      </c>
      <c r="C11" s="46" t="s">
        <v>2</v>
      </c>
      <c r="D11" s="46" t="s">
        <v>190</v>
      </c>
      <c r="E11" s="46" t="s">
        <v>4</v>
      </c>
      <c r="F11" s="46" t="s">
        <v>5</v>
      </c>
      <c r="G11" s="46" t="s">
        <v>6</v>
      </c>
      <c r="H11" s="4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40900</v>
      </c>
      <c r="F17" s="35">
        <v>660.84</v>
      </c>
      <c r="G17" s="36">
        <v>0.1103</v>
      </c>
      <c r="H17" s="3"/>
    </row>
    <row r="18" spans="1:8" x14ac:dyDescent="0.3">
      <c r="A18" s="32">
        <v>2</v>
      </c>
      <c r="B18" s="3" t="s">
        <v>532</v>
      </c>
      <c r="C18" s="3" t="s">
        <v>533</v>
      </c>
      <c r="D18" s="3" t="s">
        <v>374</v>
      </c>
      <c r="E18" s="34">
        <v>18365</v>
      </c>
      <c r="F18" s="35">
        <v>552.94000000000005</v>
      </c>
      <c r="G18" s="36">
        <v>9.2299999999999993E-2</v>
      </c>
      <c r="H18" s="3"/>
    </row>
    <row r="19" spans="1:8" x14ac:dyDescent="0.3">
      <c r="A19" s="32">
        <v>3</v>
      </c>
      <c r="B19" s="3" t="s">
        <v>17</v>
      </c>
      <c r="C19" s="3" t="s">
        <v>18</v>
      </c>
      <c r="D19" s="3" t="s">
        <v>13</v>
      </c>
      <c r="E19" s="34">
        <v>38166</v>
      </c>
      <c r="F19" s="35">
        <v>463.68</v>
      </c>
      <c r="G19" s="36">
        <v>7.7399999999999997E-2</v>
      </c>
      <c r="H19" s="3"/>
    </row>
    <row r="20" spans="1:8" x14ac:dyDescent="0.3">
      <c r="A20" s="32">
        <v>4</v>
      </c>
      <c r="B20" s="3" t="s">
        <v>14</v>
      </c>
      <c r="C20" s="3" t="s">
        <v>15</v>
      </c>
      <c r="D20" s="3" t="s">
        <v>16</v>
      </c>
      <c r="E20" s="34">
        <v>19583</v>
      </c>
      <c r="F20" s="35">
        <v>365.86</v>
      </c>
      <c r="G20" s="36">
        <v>6.0999999999999999E-2</v>
      </c>
      <c r="H20" s="3"/>
    </row>
    <row r="21" spans="1:8" x14ac:dyDescent="0.3">
      <c r="A21" s="32">
        <v>5</v>
      </c>
      <c r="B21" s="3" t="s">
        <v>534</v>
      </c>
      <c r="C21" s="3" t="s">
        <v>535</v>
      </c>
      <c r="D21" s="3" t="s">
        <v>54</v>
      </c>
      <c r="E21" s="34">
        <v>49920</v>
      </c>
      <c r="F21" s="35">
        <v>247.28</v>
      </c>
      <c r="G21" s="36">
        <v>4.1300000000000003E-2</v>
      </c>
      <c r="H21" s="3"/>
    </row>
    <row r="22" spans="1:8" x14ac:dyDescent="0.3">
      <c r="A22" s="32">
        <v>6</v>
      </c>
      <c r="B22" s="3" t="s">
        <v>536</v>
      </c>
      <c r="C22" s="3" t="s">
        <v>537</v>
      </c>
      <c r="D22" s="3" t="s">
        <v>538</v>
      </c>
      <c r="E22" s="34">
        <v>6329</v>
      </c>
      <c r="F22" s="35">
        <v>241.45</v>
      </c>
      <c r="G22" s="36">
        <v>4.0300000000000002E-2</v>
      </c>
      <c r="H22" s="3"/>
    </row>
    <row r="23" spans="1:8" x14ac:dyDescent="0.3">
      <c r="A23" s="32">
        <v>7</v>
      </c>
      <c r="B23" s="3" t="s">
        <v>312</v>
      </c>
      <c r="C23" s="3" t="s">
        <v>42</v>
      </c>
      <c r="D23" s="3" t="s">
        <v>16</v>
      </c>
      <c r="E23" s="34">
        <v>5486</v>
      </c>
      <c r="F23" s="35">
        <v>240.58</v>
      </c>
      <c r="G23" s="36">
        <v>4.0099999999999997E-2</v>
      </c>
      <c r="H23" s="3"/>
    </row>
    <row r="24" spans="1:8" x14ac:dyDescent="0.3">
      <c r="A24" s="32">
        <v>8</v>
      </c>
      <c r="B24" s="3" t="s">
        <v>34</v>
      </c>
      <c r="C24" s="3" t="s">
        <v>35</v>
      </c>
      <c r="D24" s="3" t="s">
        <v>36</v>
      </c>
      <c r="E24" s="34">
        <v>14476</v>
      </c>
      <c r="F24" s="35">
        <v>215.92</v>
      </c>
      <c r="G24" s="36">
        <v>3.5999999999999997E-2</v>
      </c>
      <c r="H24" s="3"/>
    </row>
    <row r="25" spans="1:8" x14ac:dyDescent="0.3">
      <c r="A25" s="32">
        <v>9</v>
      </c>
      <c r="B25" s="3" t="s">
        <v>19</v>
      </c>
      <c r="C25" s="3" t="s">
        <v>20</v>
      </c>
      <c r="D25" s="3" t="s">
        <v>13</v>
      </c>
      <c r="E25" s="34">
        <v>20782</v>
      </c>
      <c r="F25" s="35">
        <v>181.3</v>
      </c>
      <c r="G25" s="36">
        <v>3.0300000000000001E-2</v>
      </c>
      <c r="H25" s="3"/>
    </row>
    <row r="26" spans="1:8" x14ac:dyDescent="0.3">
      <c r="A26" s="32">
        <v>10</v>
      </c>
      <c r="B26" s="3" t="s">
        <v>539</v>
      </c>
      <c r="C26" s="3" t="s">
        <v>47</v>
      </c>
      <c r="D26" s="3" t="s">
        <v>13</v>
      </c>
      <c r="E26" s="34">
        <v>15393</v>
      </c>
      <c r="F26" s="35">
        <v>179.5</v>
      </c>
      <c r="G26" s="36">
        <v>0.03</v>
      </c>
      <c r="H26" s="3"/>
    </row>
    <row r="27" spans="1:8" x14ac:dyDescent="0.3">
      <c r="A27" s="32">
        <v>11</v>
      </c>
      <c r="B27" s="3" t="s">
        <v>341</v>
      </c>
      <c r="C27" s="3" t="s">
        <v>31</v>
      </c>
      <c r="D27" s="3" t="s">
        <v>26</v>
      </c>
      <c r="E27" s="34">
        <v>5242</v>
      </c>
      <c r="F27" s="35">
        <v>152.43</v>
      </c>
      <c r="G27" s="36">
        <v>2.5399999999999999E-2</v>
      </c>
      <c r="H27" s="3"/>
    </row>
    <row r="28" spans="1:8" x14ac:dyDescent="0.3">
      <c r="A28" s="32">
        <v>12</v>
      </c>
      <c r="B28" s="3" t="s">
        <v>37</v>
      </c>
      <c r="C28" s="3" t="s">
        <v>38</v>
      </c>
      <c r="D28" s="3" t="s">
        <v>13</v>
      </c>
      <c r="E28" s="34">
        <v>7967</v>
      </c>
      <c r="F28" s="35">
        <v>144.04</v>
      </c>
      <c r="G28" s="36">
        <v>2.4E-2</v>
      </c>
      <c r="H28" s="3"/>
    </row>
    <row r="29" spans="1:8" x14ac:dyDescent="0.3">
      <c r="A29" s="32">
        <v>13</v>
      </c>
      <c r="B29" s="3" t="s">
        <v>52</v>
      </c>
      <c r="C29" s="3" t="s">
        <v>53</v>
      </c>
      <c r="D29" s="3" t="s">
        <v>54</v>
      </c>
      <c r="E29" s="34">
        <v>4835</v>
      </c>
      <c r="F29" s="35">
        <v>130.82</v>
      </c>
      <c r="G29" s="36">
        <v>2.18E-2</v>
      </c>
      <c r="H29" s="3"/>
    </row>
    <row r="30" spans="1:8" x14ac:dyDescent="0.3">
      <c r="A30" s="32">
        <v>14</v>
      </c>
      <c r="B30" s="3" t="s">
        <v>64</v>
      </c>
      <c r="C30" s="3" t="s">
        <v>65</v>
      </c>
      <c r="D30" s="3" t="s">
        <v>26</v>
      </c>
      <c r="E30" s="34">
        <v>9540</v>
      </c>
      <c r="F30" s="35">
        <v>110.34</v>
      </c>
      <c r="G30" s="36">
        <v>1.84E-2</v>
      </c>
      <c r="H30" s="3"/>
    </row>
    <row r="31" spans="1:8" x14ac:dyDescent="0.3">
      <c r="A31" s="32">
        <v>15</v>
      </c>
      <c r="B31" s="3" t="s">
        <v>82</v>
      </c>
      <c r="C31" s="3" t="s">
        <v>83</v>
      </c>
      <c r="D31" s="3" t="s">
        <v>79</v>
      </c>
      <c r="E31" s="34">
        <v>25731</v>
      </c>
      <c r="F31" s="35">
        <v>107.04</v>
      </c>
      <c r="G31" s="36">
        <v>1.7899999999999999E-2</v>
      </c>
      <c r="H31" s="3"/>
    </row>
    <row r="32" spans="1:8" x14ac:dyDescent="0.3">
      <c r="A32" s="32">
        <v>16</v>
      </c>
      <c r="B32" s="3" t="s">
        <v>66</v>
      </c>
      <c r="C32" s="3" t="s">
        <v>67</v>
      </c>
      <c r="D32" s="3" t="s">
        <v>23</v>
      </c>
      <c r="E32" s="34">
        <v>1508</v>
      </c>
      <c r="F32" s="35">
        <v>102.65</v>
      </c>
      <c r="G32" s="36">
        <v>1.7100000000000001E-2</v>
      </c>
      <c r="H32" s="3"/>
    </row>
    <row r="33" spans="1:8" x14ac:dyDescent="0.3">
      <c r="A33" s="32">
        <v>17</v>
      </c>
      <c r="B33" s="3" t="s">
        <v>540</v>
      </c>
      <c r="C33" s="3" t="s">
        <v>541</v>
      </c>
      <c r="D33" s="3" t="s">
        <v>45</v>
      </c>
      <c r="E33" s="34">
        <v>5847</v>
      </c>
      <c r="F33" s="35">
        <v>100.53</v>
      </c>
      <c r="G33" s="36">
        <v>1.6799999999999999E-2</v>
      </c>
      <c r="H33" s="3"/>
    </row>
    <row r="34" spans="1:8" x14ac:dyDescent="0.3">
      <c r="A34" s="32">
        <v>18</v>
      </c>
      <c r="B34" s="3" t="s">
        <v>75</v>
      </c>
      <c r="C34" s="3" t="s">
        <v>76</v>
      </c>
      <c r="D34" s="3" t="s">
        <v>16</v>
      </c>
      <c r="E34" s="34">
        <v>5731</v>
      </c>
      <c r="F34" s="35">
        <v>94.14</v>
      </c>
      <c r="G34" s="36">
        <v>1.5699999999999999E-2</v>
      </c>
      <c r="H34" s="3"/>
    </row>
    <row r="35" spans="1:8" x14ac:dyDescent="0.3">
      <c r="A35" s="32">
        <v>19</v>
      </c>
      <c r="B35" s="3" t="s">
        <v>73</v>
      </c>
      <c r="C35" s="3" t="s">
        <v>74</v>
      </c>
      <c r="D35" s="3" t="s">
        <v>26</v>
      </c>
      <c r="E35" s="34">
        <v>714</v>
      </c>
      <c r="F35" s="35">
        <v>93.65</v>
      </c>
      <c r="G35" s="36">
        <v>1.5599999999999999E-2</v>
      </c>
      <c r="H35" s="3"/>
    </row>
    <row r="36" spans="1:8" x14ac:dyDescent="0.3">
      <c r="A36" s="32">
        <v>20</v>
      </c>
      <c r="B36" s="3" t="s">
        <v>77</v>
      </c>
      <c r="C36" s="3" t="s">
        <v>78</v>
      </c>
      <c r="D36" s="3" t="s">
        <v>79</v>
      </c>
      <c r="E36" s="34">
        <v>24680</v>
      </c>
      <c r="F36" s="35">
        <v>85.94</v>
      </c>
      <c r="G36" s="36">
        <v>1.43E-2</v>
      </c>
      <c r="H36" s="3"/>
    </row>
    <row r="37" spans="1:8" x14ac:dyDescent="0.3">
      <c r="A37" s="32">
        <v>21</v>
      </c>
      <c r="B37" s="3" t="s">
        <v>84</v>
      </c>
      <c r="C37" s="3" t="s">
        <v>85</v>
      </c>
      <c r="D37" s="3" t="s">
        <v>57</v>
      </c>
      <c r="E37" s="34">
        <v>2260</v>
      </c>
      <c r="F37" s="35">
        <v>78.17</v>
      </c>
      <c r="G37" s="36">
        <v>1.2999999999999999E-2</v>
      </c>
      <c r="H37" s="3"/>
    </row>
    <row r="38" spans="1:8" x14ac:dyDescent="0.3">
      <c r="A38" s="32">
        <v>22</v>
      </c>
      <c r="B38" s="3" t="s">
        <v>80</v>
      </c>
      <c r="C38" s="3" t="s">
        <v>81</v>
      </c>
      <c r="D38" s="3" t="s">
        <v>57</v>
      </c>
      <c r="E38" s="34">
        <v>2441</v>
      </c>
      <c r="F38" s="35">
        <v>75.290000000000006</v>
      </c>
      <c r="G38" s="36">
        <v>1.26E-2</v>
      </c>
      <c r="H38" s="3"/>
    </row>
    <row r="39" spans="1:8" x14ac:dyDescent="0.3">
      <c r="A39" s="32">
        <v>23</v>
      </c>
      <c r="B39" s="3" t="s">
        <v>542</v>
      </c>
      <c r="C39" s="3" t="s">
        <v>543</v>
      </c>
      <c r="D39" s="3" t="s">
        <v>63</v>
      </c>
      <c r="E39" s="34">
        <v>625</v>
      </c>
      <c r="F39" s="35">
        <v>74.3</v>
      </c>
      <c r="G39" s="36">
        <v>1.24E-2</v>
      </c>
      <c r="H39" s="3"/>
    </row>
    <row r="40" spans="1:8" x14ac:dyDescent="0.3">
      <c r="A40" s="32">
        <v>24</v>
      </c>
      <c r="B40" s="3" t="s">
        <v>58</v>
      </c>
      <c r="C40" s="3" t="s">
        <v>59</v>
      </c>
      <c r="D40" s="3" t="s">
        <v>60</v>
      </c>
      <c r="E40" s="34">
        <v>44619</v>
      </c>
      <c r="F40" s="35">
        <v>73.77</v>
      </c>
      <c r="G40" s="36">
        <v>1.23E-2</v>
      </c>
      <c r="H40" s="3"/>
    </row>
    <row r="41" spans="1:8" x14ac:dyDescent="0.3">
      <c r="A41" s="32">
        <v>25</v>
      </c>
      <c r="B41" s="3" t="s">
        <v>544</v>
      </c>
      <c r="C41" s="3" t="s">
        <v>545</v>
      </c>
      <c r="D41" s="3" t="s">
        <v>546</v>
      </c>
      <c r="E41" s="34">
        <v>21120</v>
      </c>
      <c r="F41" s="35">
        <v>70.58</v>
      </c>
      <c r="G41" s="36">
        <v>1.18E-2</v>
      </c>
      <c r="H41" s="3"/>
    </row>
    <row r="42" spans="1:8" x14ac:dyDescent="0.3">
      <c r="A42" s="32">
        <v>26</v>
      </c>
      <c r="B42" s="3" t="s">
        <v>547</v>
      </c>
      <c r="C42" s="3" t="s">
        <v>548</v>
      </c>
      <c r="D42" s="3" t="s">
        <v>549</v>
      </c>
      <c r="E42" s="34">
        <v>12348</v>
      </c>
      <c r="F42" s="35">
        <v>64.48</v>
      </c>
      <c r="G42" s="36">
        <v>1.0800000000000001E-2</v>
      </c>
      <c r="H42" s="3"/>
    </row>
    <row r="43" spans="1:8" x14ac:dyDescent="0.3">
      <c r="A43" s="32">
        <v>27</v>
      </c>
      <c r="B43" s="3" t="s">
        <v>550</v>
      </c>
      <c r="C43" s="3" t="s">
        <v>551</v>
      </c>
      <c r="D43" s="3" t="s">
        <v>552</v>
      </c>
      <c r="E43" s="34">
        <v>3977</v>
      </c>
      <c r="F43" s="35">
        <v>62.43</v>
      </c>
      <c r="G43" s="36">
        <v>1.04E-2</v>
      </c>
      <c r="H43" s="3"/>
    </row>
    <row r="44" spans="1:8" x14ac:dyDescent="0.3">
      <c r="A44" s="32">
        <v>28</v>
      </c>
      <c r="B44" s="3" t="s">
        <v>50</v>
      </c>
      <c r="C44" s="3" t="s">
        <v>51</v>
      </c>
      <c r="D44" s="3" t="s">
        <v>26</v>
      </c>
      <c r="E44" s="34">
        <v>606</v>
      </c>
      <c r="F44" s="35">
        <v>58.57</v>
      </c>
      <c r="G44" s="36">
        <v>9.7999999999999997E-3</v>
      </c>
      <c r="H44" s="3"/>
    </row>
    <row r="45" spans="1:8" x14ac:dyDescent="0.3">
      <c r="A45" s="32">
        <v>29</v>
      </c>
      <c r="B45" s="3" t="s">
        <v>553</v>
      </c>
      <c r="C45" s="3" t="s">
        <v>554</v>
      </c>
      <c r="D45" s="3" t="s">
        <v>63</v>
      </c>
      <c r="E45" s="34">
        <v>1997</v>
      </c>
      <c r="F45" s="35">
        <v>55.45</v>
      </c>
      <c r="G45" s="36">
        <v>9.2999999999999992E-3</v>
      </c>
      <c r="H45" s="3"/>
    </row>
    <row r="46" spans="1:8" x14ac:dyDescent="0.3">
      <c r="A46" s="32">
        <v>30</v>
      </c>
      <c r="B46" s="3" t="s">
        <v>39</v>
      </c>
      <c r="C46" s="3" t="s">
        <v>40</v>
      </c>
      <c r="D46" s="3" t="s">
        <v>16</v>
      </c>
      <c r="E46" s="34">
        <v>3441</v>
      </c>
      <c r="F46" s="35">
        <v>53.49</v>
      </c>
      <c r="G46" s="36">
        <v>8.8999999999999999E-3</v>
      </c>
      <c r="H46" s="3"/>
    </row>
    <row r="47" spans="1:8" x14ac:dyDescent="0.3">
      <c r="A47" s="32">
        <v>31</v>
      </c>
      <c r="B47" s="3" t="s">
        <v>555</v>
      </c>
      <c r="C47" s="3" t="s">
        <v>556</v>
      </c>
      <c r="D47" s="3" t="s">
        <v>557</v>
      </c>
      <c r="E47" s="34">
        <v>7910</v>
      </c>
      <c r="F47" s="35">
        <v>52.97</v>
      </c>
      <c r="G47" s="36">
        <v>8.8000000000000005E-3</v>
      </c>
      <c r="H47" s="3"/>
    </row>
    <row r="48" spans="1:8" x14ac:dyDescent="0.3">
      <c r="A48" s="32">
        <v>32</v>
      </c>
      <c r="B48" s="3" t="s">
        <v>71</v>
      </c>
      <c r="C48" s="3" t="s">
        <v>72</v>
      </c>
      <c r="D48" s="3" t="s">
        <v>13</v>
      </c>
      <c r="E48" s="34">
        <v>3585</v>
      </c>
      <c r="F48" s="35">
        <v>51.19</v>
      </c>
      <c r="G48" s="36">
        <v>8.5000000000000006E-3</v>
      </c>
      <c r="H48" s="3"/>
    </row>
    <row r="49" spans="1:8" x14ac:dyDescent="0.3">
      <c r="A49" s="32">
        <v>33</v>
      </c>
      <c r="B49" s="3" t="s">
        <v>86</v>
      </c>
      <c r="C49" s="3" t="s">
        <v>87</v>
      </c>
      <c r="D49" s="3" t="s">
        <v>23</v>
      </c>
      <c r="E49" s="34">
        <v>2939</v>
      </c>
      <c r="F49" s="35">
        <v>48.54</v>
      </c>
      <c r="G49" s="36">
        <v>8.0999999999999996E-3</v>
      </c>
      <c r="H49" s="3"/>
    </row>
    <row r="50" spans="1:8" x14ac:dyDescent="0.3">
      <c r="A50" s="32">
        <v>34</v>
      </c>
      <c r="B50" s="3" t="s">
        <v>558</v>
      </c>
      <c r="C50" s="3" t="s">
        <v>559</v>
      </c>
      <c r="D50" s="3" t="s">
        <v>60</v>
      </c>
      <c r="E50" s="34">
        <v>5165</v>
      </c>
      <c r="F50" s="35">
        <v>47.94</v>
      </c>
      <c r="G50" s="36">
        <v>8.0000000000000002E-3</v>
      </c>
      <c r="H50" s="3"/>
    </row>
    <row r="51" spans="1:8" x14ac:dyDescent="0.3">
      <c r="A51" s="32">
        <v>35</v>
      </c>
      <c r="B51" s="3" t="s">
        <v>88</v>
      </c>
      <c r="C51" s="3" t="s">
        <v>89</v>
      </c>
      <c r="D51" s="3" t="s">
        <v>90</v>
      </c>
      <c r="E51" s="34">
        <v>1932</v>
      </c>
      <c r="F51" s="35">
        <v>47.46</v>
      </c>
      <c r="G51" s="36">
        <v>7.9000000000000008E-3</v>
      </c>
      <c r="H51" s="3"/>
    </row>
    <row r="52" spans="1:8" x14ac:dyDescent="0.3">
      <c r="A52" s="32">
        <v>36</v>
      </c>
      <c r="B52" s="3" t="s">
        <v>560</v>
      </c>
      <c r="C52" s="3" t="s">
        <v>561</v>
      </c>
      <c r="D52" s="3" t="s">
        <v>562</v>
      </c>
      <c r="E52" s="34">
        <v>1420</v>
      </c>
      <c r="F52" s="35">
        <v>45.01</v>
      </c>
      <c r="G52" s="36">
        <v>7.4999999999999997E-3</v>
      </c>
      <c r="H52" s="3"/>
    </row>
    <row r="53" spans="1:8" x14ac:dyDescent="0.3">
      <c r="A53" s="32">
        <v>37</v>
      </c>
      <c r="B53" s="3" t="s">
        <v>93</v>
      </c>
      <c r="C53" s="3" t="s">
        <v>94</v>
      </c>
      <c r="D53" s="3" t="s">
        <v>45</v>
      </c>
      <c r="E53" s="34">
        <v>660</v>
      </c>
      <c r="F53" s="35">
        <v>44.55</v>
      </c>
      <c r="G53" s="36">
        <v>7.4000000000000003E-3</v>
      </c>
      <c r="H53" s="3"/>
    </row>
    <row r="54" spans="1:8" x14ac:dyDescent="0.3">
      <c r="A54" s="32">
        <v>38</v>
      </c>
      <c r="B54" s="3" t="s">
        <v>514</v>
      </c>
      <c r="C54" s="3" t="s">
        <v>515</v>
      </c>
      <c r="D54" s="3" t="s">
        <v>23</v>
      </c>
      <c r="E54" s="34">
        <v>1500</v>
      </c>
      <c r="F54" s="35">
        <v>43.98</v>
      </c>
      <c r="G54" s="36">
        <v>7.3000000000000001E-3</v>
      </c>
      <c r="H54" s="3"/>
    </row>
    <row r="55" spans="1:8" x14ac:dyDescent="0.3">
      <c r="A55" s="32">
        <v>39</v>
      </c>
      <c r="B55" s="3" t="s">
        <v>43</v>
      </c>
      <c r="C55" s="3" t="s">
        <v>44</v>
      </c>
      <c r="D55" s="3" t="s">
        <v>45</v>
      </c>
      <c r="E55" s="34">
        <v>2843</v>
      </c>
      <c r="F55" s="35">
        <v>43.9</v>
      </c>
      <c r="G55" s="36">
        <v>7.3000000000000001E-3</v>
      </c>
      <c r="H55" s="3"/>
    </row>
    <row r="56" spans="1:8" x14ac:dyDescent="0.3">
      <c r="A56" s="32">
        <v>40</v>
      </c>
      <c r="B56" s="3" t="s">
        <v>95</v>
      </c>
      <c r="C56" s="3" t="s">
        <v>96</v>
      </c>
      <c r="D56" s="3" t="s">
        <v>29</v>
      </c>
      <c r="E56" s="34">
        <v>2441</v>
      </c>
      <c r="F56" s="35">
        <v>42.81</v>
      </c>
      <c r="G56" s="36">
        <v>7.1000000000000004E-3</v>
      </c>
      <c r="H56" s="3"/>
    </row>
    <row r="57" spans="1:8" x14ac:dyDescent="0.3">
      <c r="A57" s="32">
        <v>41</v>
      </c>
      <c r="B57" s="3" t="s">
        <v>91</v>
      </c>
      <c r="C57" s="3" t="s">
        <v>92</v>
      </c>
      <c r="D57" s="3" t="s">
        <v>29</v>
      </c>
      <c r="E57" s="34">
        <v>5708</v>
      </c>
      <c r="F57" s="35">
        <v>40.840000000000003</v>
      </c>
      <c r="G57" s="36">
        <v>6.7999999999999996E-3</v>
      </c>
      <c r="H57" s="3"/>
    </row>
    <row r="58" spans="1:8" x14ac:dyDescent="0.3">
      <c r="A58" s="32">
        <v>42</v>
      </c>
      <c r="B58" s="3" t="s">
        <v>97</v>
      </c>
      <c r="C58" s="3" t="s">
        <v>98</v>
      </c>
      <c r="D58" s="3" t="s">
        <v>99</v>
      </c>
      <c r="E58" s="34">
        <v>3406</v>
      </c>
      <c r="F58" s="35">
        <v>40.5</v>
      </c>
      <c r="G58" s="36">
        <v>6.7999999999999996E-3</v>
      </c>
      <c r="H58" s="3"/>
    </row>
    <row r="59" spans="1:8" x14ac:dyDescent="0.3">
      <c r="A59" s="32">
        <v>43</v>
      </c>
      <c r="B59" s="3" t="s">
        <v>270</v>
      </c>
      <c r="C59" s="3" t="s">
        <v>33</v>
      </c>
      <c r="D59" s="3" t="s">
        <v>16</v>
      </c>
      <c r="E59" s="34">
        <v>7647</v>
      </c>
      <c r="F59" s="35">
        <v>39.92</v>
      </c>
      <c r="G59" s="36">
        <v>6.7000000000000002E-3</v>
      </c>
      <c r="H59" s="3"/>
    </row>
    <row r="60" spans="1:8" x14ac:dyDescent="0.3">
      <c r="A60" s="32">
        <v>44</v>
      </c>
      <c r="B60" s="3" t="s">
        <v>48</v>
      </c>
      <c r="C60" s="3" t="s">
        <v>49</v>
      </c>
      <c r="D60" s="3" t="s">
        <v>26</v>
      </c>
      <c r="E60" s="34">
        <v>703</v>
      </c>
      <c r="F60" s="35">
        <v>38.58</v>
      </c>
      <c r="G60" s="36">
        <v>6.4000000000000003E-3</v>
      </c>
      <c r="H60" s="3"/>
    </row>
    <row r="61" spans="1:8" x14ac:dyDescent="0.3">
      <c r="A61" s="32">
        <v>45</v>
      </c>
      <c r="B61" s="3" t="s">
        <v>100</v>
      </c>
      <c r="C61" s="3" t="s">
        <v>101</v>
      </c>
      <c r="D61" s="3" t="s">
        <v>90</v>
      </c>
      <c r="E61" s="34">
        <v>639</v>
      </c>
      <c r="F61" s="35">
        <v>36.96</v>
      </c>
      <c r="G61" s="36">
        <v>6.1999999999999998E-3</v>
      </c>
      <c r="H61" s="3"/>
    </row>
    <row r="62" spans="1:8" x14ac:dyDescent="0.3">
      <c r="A62" s="32">
        <v>46</v>
      </c>
      <c r="B62" s="3" t="s">
        <v>396</v>
      </c>
      <c r="C62" s="3" t="s">
        <v>25</v>
      </c>
      <c r="D62" s="3" t="s">
        <v>26</v>
      </c>
      <c r="E62" s="34">
        <v>742</v>
      </c>
      <c r="F62" s="35">
        <v>36.82</v>
      </c>
      <c r="G62" s="36">
        <v>6.1000000000000004E-3</v>
      </c>
      <c r="H62" s="3"/>
    </row>
    <row r="63" spans="1:8" x14ac:dyDescent="0.3">
      <c r="A63" s="32">
        <v>47</v>
      </c>
      <c r="B63" s="3" t="s">
        <v>563</v>
      </c>
      <c r="C63" s="3" t="s">
        <v>564</v>
      </c>
      <c r="D63" s="3" t="s">
        <v>374</v>
      </c>
      <c r="E63" s="34">
        <v>10452</v>
      </c>
      <c r="F63" s="35">
        <v>36.590000000000003</v>
      </c>
      <c r="G63" s="36">
        <v>6.1000000000000004E-3</v>
      </c>
      <c r="H63" s="3"/>
    </row>
    <row r="64" spans="1:8" x14ac:dyDescent="0.3">
      <c r="A64" s="32">
        <v>48</v>
      </c>
      <c r="B64" s="3" t="s">
        <v>565</v>
      </c>
      <c r="C64" s="3" t="s">
        <v>566</v>
      </c>
      <c r="D64" s="3" t="s">
        <v>258</v>
      </c>
      <c r="E64" s="34">
        <v>545</v>
      </c>
      <c r="F64" s="35">
        <v>36.049999999999997</v>
      </c>
      <c r="G64" s="36">
        <v>6.0000000000000001E-3</v>
      </c>
      <c r="H64" s="3"/>
    </row>
    <row r="65" spans="1:8" x14ac:dyDescent="0.3">
      <c r="A65" s="32">
        <v>49</v>
      </c>
      <c r="B65" s="3" t="s">
        <v>102</v>
      </c>
      <c r="C65" s="3" t="s">
        <v>103</v>
      </c>
      <c r="D65" s="3" t="s">
        <v>45</v>
      </c>
      <c r="E65" s="34">
        <v>690</v>
      </c>
      <c r="F65" s="35">
        <v>33.97</v>
      </c>
      <c r="G65" s="36">
        <v>5.7000000000000002E-3</v>
      </c>
      <c r="H65" s="3"/>
    </row>
    <row r="66" spans="1:8" x14ac:dyDescent="0.3">
      <c r="A66" s="32">
        <v>50</v>
      </c>
      <c r="B66" s="3" t="s">
        <v>567</v>
      </c>
      <c r="C66" s="3" t="s">
        <v>568</v>
      </c>
      <c r="D66" s="3" t="s">
        <v>16</v>
      </c>
      <c r="E66" s="34">
        <v>496</v>
      </c>
      <c r="F66" s="35">
        <v>28.06</v>
      </c>
      <c r="G66" s="36">
        <v>4.7000000000000002E-3</v>
      </c>
      <c r="H66" s="3"/>
    </row>
    <row r="67" spans="1:8" x14ac:dyDescent="0.3">
      <c r="A67" s="32">
        <v>51</v>
      </c>
      <c r="B67" s="3" t="s">
        <v>685</v>
      </c>
      <c r="C67" s="3" t="s">
        <v>686</v>
      </c>
      <c r="D67" s="3" t="s">
        <v>63</v>
      </c>
      <c r="E67" s="34">
        <v>71</v>
      </c>
      <c r="F67" s="35">
        <v>1.33</v>
      </c>
      <c r="G67" s="36">
        <v>2.0000000000000001E-4</v>
      </c>
      <c r="H67" s="3"/>
    </row>
    <row r="68" spans="1:8" x14ac:dyDescent="0.3">
      <c r="A68" s="32">
        <v>52</v>
      </c>
      <c r="B68" s="3" t="s">
        <v>683</v>
      </c>
      <c r="C68" s="3" t="s">
        <v>684</v>
      </c>
      <c r="D68" s="3" t="s">
        <v>99</v>
      </c>
      <c r="E68" s="34">
        <v>131</v>
      </c>
      <c r="F68" s="35">
        <v>0.49</v>
      </c>
      <c r="G68" s="36">
        <v>1E-4</v>
      </c>
      <c r="H68" s="3"/>
    </row>
    <row r="69" spans="1:8" x14ac:dyDescent="0.3">
      <c r="A69" s="5"/>
      <c r="B69" s="6"/>
      <c r="C69" s="6"/>
      <c r="D69" s="6"/>
      <c r="E69" s="6"/>
      <c r="F69" s="6"/>
      <c r="G69" s="6"/>
      <c r="H69" s="6"/>
    </row>
    <row r="70" spans="1:8" x14ac:dyDescent="0.3">
      <c r="A70" s="7" t="s">
        <v>104</v>
      </c>
      <c r="B70" s="2" t="s">
        <v>105</v>
      </c>
      <c r="C70" s="2"/>
      <c r="D70" s="2"/>
      <c r="E70" s="2"/>
      <c r="F70" s="2" t="s">
        <v>106</v>
      </c>
      <c r="G70" s="2" t="s">
        <v>106</v>
      </c>
      <c r="H70" s="2" t="s">
        <v>106</v>
      </c>
    </row>
    <row r="71" spans="1:8" x14ac:dyDescent="0.3">
      <c r="A71" s="5"/>
      <c r="B71" s="6"/>
      <c r="C71" s="6"/>
      <c r="D71" s="6"/>
      <c r="E71" s="6"/>
      <c r="F71" s="6"/>
      <c r="G71" s="6"/>
      <c r="H71" s="6"/>
    </row>
    <row r="72" spans="1:8" x14ac:dyDescent="0.3">
      <c r="A72" s="7"/>
      <c r="B72" s="2" t="s">
        <v>107</v>
      </c>
      <c r="C72" s="2"/>
      <c r="D72" s="2"/>
      <c r="E72" s="2"/>
      <c r="F72" s="11">
        <f>SUM(F17:F68)</f>
        <v>5975.9199999999992</v>
      </c>
      <c r="G72" s="12">
        <f>SUM(G17:G68)</f>
        <v>0.997</v>
      </c>
      <c r="H72" s="2"/>
    </row>
    <row r="73" spans="1:8" x14ac:dyDescent="0.3">
      <c r="A73" s="5"/>
      <c r="B73" s="6"/>
      <c r="C73" s="6"/>
      <c r="D73" s="6"/>
      <c r="E73" s="6"/>
      <c r="F73" s="6"/>
      <c r="G73" s="6"/>
      <c r="H73" s="6"/>
    </row>
    <row r="74" spans="1:8" x14ac:dyDescent="0.3">
      <c r="A74" s="5"/>
      <c r="B74" s="2" t="s">
        <v>131</v>
      </c>
      <c r="C74" s="6"/>
      <c r="D74" s="6"/>
      <c r="E74" s="6"/>
      <c r="F74" s="6"/>
      <c r="G74" s="6"/>
      <c r="H74" s="6"/>
    </row>
    <row r="75" spans="1:8" x14ac:dyDescent="0.3">
      <c r="A75" s="5"/>
      <c r="B75" s="6"/>
      <c r="C75" s="6"/>
      <c r="D75" s="6"/>
      <c r="E75" s="6"/>
      <c r="F75" s="6"/>
      <c r="G75" s="6"/>
      <c r="H75" s="6"/>
    </row>
    <row r="76" spans="1:8" x14ac:dyDescent="0.3">
      <c r="A76" s="7" t="s">
        <v>9</v>
      </c>
      <c r="B76" s="2" t="s">
        <v>132</v>
      </c>
      <c r="C76" s="2"/>
      <c r="D76" s="2"/>
      <c r="E76" s="2"/>
      <c r="F76" s="2" t="s">
        <v>106</v>
      </c>
      <c r="G76" s="2" t="s">
        <v>106</v>
      </c>
      <c r="H76" s="2" t="s">
        <v>106</v>
      </c>
    </row>
    <row r="77" spans="1:8" x14ac:dyDescent="0.3">
      <c r="A77" s="5"/>
      <c r="B77" s="6"/>
      <c r="C77" s="6"/>
      <c r="D77" s="6"/>
      <c r="E77" s="6"/>
      <c r="F77" s="6"/>
      <c r="G77" s="6"/>
      <c r="H77" s="6"/>
    </row>
    <row r="78" spans="1:8" x14ac:dyDescent="0.3">
      <c r="A78" s="7" t="s">
        <v>104</v>
      </c>
      <c r="B78" s="2" t="s">
        <v>133</v>
      </c>
      <c r="C78" s="2"/>
      <c r="D78" s="2"/>
      <c r="E78" s="2"/>
      <c r="F78" s="2" t="s">
        <v>106</v>
      </c>
      <c r="G78" s="2" t="s">
        <v>106</v>
      </c>
      <c r="H78" s="2" t="s">
        <v>106</v>
      </c>
    </row>
    <row r="79" spans="1:8" x14ac:dyDescent="0.3">
      <c r="A79" s="5"/>
      <c r="B79" s="6"/>
      <c r="C79" s="6"/>
      <c r="D79" s="6"/>
      <c r="E79" s="6"/>
      <c r="F79" s="6"/>
      <c r="G79" s="6"/>
      <c r="H79" s="6"/>
    </row>
    <row r="80" spans="1:8" x14ac:dyDescent="0.3">
      <c r="A80" s="7" t="s">
        <v>128</v>
      </c>
      <c r="B80" s="2" t="s">
        <v>134</v>
      </c>
      <c r="C80" s="2"/>
      <c r="D80" s="2"/>
      <c r="E80" s="2"/>
      <c r="F80" s="2" t="s">
        <v>106</v>
      </c>
      <c r="G80" s="2" t="s">
        <v>106</v>
      </c>
      <c r="H80" s="2" t="s">
        <v>106</v>
      </c>
    </row>
    <row r="81" spans="1:8" x14ac:dyDescent="0.3">
      <c r="A81" s="5"/>
      <c r="B81" s="6"/>
      <c r="C81" s="6"/>
      <c r="D81" s="6"/>
      <c r="E81" s="6"/>
      <c r="F81" s="6"/>
      <c r="G81" s="6"/>
      <c r="H81" s="6"/>
    </row>
    <row r="82" spans="1:8" x14ac:dyDescent="0.3">
      <c r="A82" s="7" t="s">
        <v>135</v>
      </c>
      <c r="B82" s="2" t="s">
        <v>136</v>
      </c>
      <c r="C82" s="6"/>
      <c r="D82" s="6"/>
      <c r="E82" s="8"/>
      <c r="F82" s="9">
        <v>4.82</v>
      </c>
      <c r="G82" s="10">
        <v>8.0000000000000004E-4</v>
      </c>
      <c r="H82" s="10">
        <v>6.4000000000000001E-2</v>
      </c>
    </row>
    <row r="83" spans="1:8" x14ac:dyDescent="0.3">
      <c r="A83" s="5"/>
      <c r="B83" s="6"/>
      <c r="C83" s="6"/>
      <c r="D83" s="6"/>
      <c r="E83" s="6"/>
      <c r="F83" s="6"/>
      <c r="G83" s="6"/>
      <c r="H83" s="6"/>
    </row>
    <row r="84" spans="1:8" x14ac:dyDescent="0.3">
      <c r="A84" s="7"/>
      <c r="B84" s="2" t="s">
        <v>137</v>
      </c>
      <c r="C84" s="2"/>
      <c r="D84" s="2"/>
      <c r="E84" s="2"/>
      <c r="F84" s="11">
        <v>4.82</v>
      </c>
      <c r="G84" s="12">
        <v>8.0000000000000004E-4</v>
      </c>
      <c r="H84" s="2"/>
    </row>
    <row r="85" spans="1:8" x14ac:dyDescent="0.3">
      <c r="A85" s="5"/>
      <c r="B85" s="6"/>
      <c r="C85" s="6"/>
      <c r="D85" s="6"/>
      <c r="E85" s="6"/>
      <c r="F85" s="6"/>
      <c r="G85" s="6"/>
      <c r="H85" s="6"/>
    </row>
    <row r="86" spans="1:8" x14ac:dyDescent="0.3">
      <c r="A86" s="5"/>
      <c r="B86" s="2" t="s">
        <v>138</v>
      </c>
      <c r="C86" s="6"/>
      <c r="D86" s="6"/>
      <c r="E86" s="6"/>
      <c r="F86" s="6"/>
      <c r="G86" s="6"/>
      <c r="H86" s="6"/>
    </row>
    <row r="87" spans="1:8" x14ac:dyDescent="0.3">
      <c r="A87" s="5"/>
      <c r="B87" s="6" t="s">
        <v>139</v>
      </c>
      <c r="C87" s="6"/>
      <c r="D87" s="6"/>
      <c r="E87" s="6"/>
      <c r="F87" s="9">
        <f>F89-F82-F72</f>
        <v>12.500862260911163</v>
      </c>
      <c r="G87" s="10">
        <f>G89-G82-G72</f>
        <v>2.1999999999999797E-3</v>
      </c>
      <c r="H87" s="6"/>
    </row>
    <row r="88" spans="1:8" x14ac:dyDescent="0.3">
      <c r="A88" s="5"/>
      <c r="B88" s="6"/>
      <c r="C88" s="6"/>
      <c r="D88" s="6"/>
      <c r="E88" s="6"/>
      <c r="F88" s="6"/>
      <c r="G88" s="6"/>
      <c r="H88" s="6"/>
    </row>
    <row r="89" spans="1:8" x14ac:dyDescent="0.3">
      <c r="A89" s="7"/>
      <c r="B89" s="2" t="s">
        <v>140</v>
      </c>
      <c r="C89" s="2"/>
      <c r="D89" s="2"/>
      <c r="E89" s="2"/>
      <c r="F89" s="11">
        <v>5993.24086226091</v>
      </c>
      <c r="G89" s="12">
        <v>1</v>
      </c>
      <c r="H89" s="2"/>
    </row>
    <row r="90" spans="1:8" x14ac:dyDescent="0.3">
      <c r="A90" s="5"/>
      <c r="B90" s="6"/>
      <c r="C90" s="6"/>
      <c r="D90" s="6"/>
      <c r="E90" s="6"/>
      <c r="F90" s="6"/>
      <c r="G90" s="6"/>
      <c r="H90" s="6"/>
    </row>
    <row r="91" spans="1:8" x14ac:dyDescent="0.3">
      <c r="A91" s="17"/>
      <c r="B91" s="16"/>
      <c r="C91" s="16"/>
      <c r="D91" s="16"/>
      <c r="E91" s="16"/>
      <c r="F91" s="16"/>
      <c r="G91" s="16"/>
      <c r="H91" s="20"/>
    </row>
    <row r="92" spans="1:8" x14ac:dyDescent="0.3">
      <c r="A92" s="17"/>
      <c r="B92" s="79" t="s">
        <v>147</v>
      </c>
      <c r="C92" s="79"/>
      <c r="D92" s="79"/>
      <c r="E92" s="79"/>
      <c r="F92" s="79"/>
      <c r="G92" s="79"/>
      <c r="H92" s="80"/>
    </row>
    <row r="93" spans="1:8" x14ac:dyDescent="0.3">
      <c r="A93" s="19" t="s">
        <v>148</v>
      </c>
      <c r="B93" s="79" t="s">
        <v>149</v>
      </c>
      <c r="C93" s="79"/>
      <c r="D93" s="79"/>
      <c r="E93" s="79"/>
      <c r="F93" s="79"/>
      <c r="G93" s="79"/>
      <c r="H93" s="80"/>
    </row>
    <row r="94" spans="1:8" x14ac:dyDescent="0.3">
      <c r="A94" s="19" t="s">
        <v>150</v>
      </c>
      <c r="B94" s="79" t="s">
        <v>406</v>
      </c>
      <c r="C94" s="79"/>
      <c r="D94" s="79"/>
      <c r="E94" s="79"/>
      <c r="F94" s="79"/>
      <c r="G94" s="79"/>
      <c r="H94" s="80"/>
    </row>
    <row r="95" spans="1:8" x14ac:dyDescent="0.3">
      <c r="A95" s="19" t="s">
        <v>152</v>
      </c>
      <c r="B95" s="79" t="s">
        <v>571</v>
      </c>
      <c r="C95" s="79"/>
      <c r="D95" s="79"/>
      <c r="E95" s="79"/>
      <c r="F95" s="79"/>
      <c r="G95" s="79"/>
      <c r="H95" s="80"/>
    </row>
    <row r="96" spans="1:8" x14ac:dyDescent="0.3">
      <c r="A96" s="19" t="s">
        <v>158</v>
      </c>
      <c r="B96" s="79" t="s">
        <v>511</v>
      </c>
      <c r="C96" s="79"/>
      <c r="D96" s="79"/>
      <c r="E96" s="79"/>
      <c r="F96" s="79"/>
      <c r="G96" s="79"/>
      <c r="H96" s="80"/>
    </row>
    <row r="97" spans="1:8" x14ac:dyDescent="0.3">
      <c r="A97" s="19" t="s">
        <v>160</v>
      </c>
      <c r="B97" s="79" t="s">
        <v>159</v>
      </c>
      <c r="C97" s="79"/>
      <c r="D97" s="79"/>
      <c r="E97" s="79"/>
      <c r="F97" s="79"/>
      <c r="G97" s="79"/>
      <c r="H97" s="80"/>
    </row>
    <row r="98" spans="1:8" x14ac:dyDescent="0.3">
      <c r="A98" s="19" t="s">
        <v>162</v>
      </c>
      <c r="B98" s="79" t="s">
        <v>161</v>
      </c>
      <c r="C98" s="79"/>
      <c r="D98" s="79"/>
      <c r="E98" s="79"/>
      <c r="F98" s="79"/>
      <c r="G98" s="79"/>
      <c r="H98" s="80"/>
    </row>
    <row r="99" spans="1:8" x14ac:dyDescent="0.3">
      <c r="A99" s="19" t="s">
        <v>164</v>
      </c>
      <c r="B99" s="79" t="s">
        <v>163</v>
      </c>
      <c r="C99" s="79"/>
      <c r="D99" s="79"/>
      <c r="E99" s="79"/>
      <c r="F99" s="79"/>
      <c r="G99" s="79"/>
      <c r="H99" s="80"/>
    </row>
    <row r="100" spans="1:8" x14ac:dyDescent="0.3">
      <c r="A100" s="19" t="s">
        <v>166</v>
      </c>
      <c r="B100" s="79" t="s">
        <v>165</v>
      </c>
      <c r="C100" s="79"/>
      <c r="D100" s="79"/>
      <c r="E100" s="79"/>
      <c r="F100" s="79"/>
      <c r="G100" s="79"/>
      <c r="H100" s="80"/>
    </row>
    <row r="101" spans="1:8" x14ac:dyDescent="0.3">
      <c r="A101" s="19" t="s">
        <v>168</v>
      </c>
      <c r="B101" s="79" t="s">
        <v>572</v>
      </c>
      <c r="C101" s="79"/>
      <c r="D101" s="79"/>
      <c r="E101" s="79"/>
      <c r="F101" s="79"/>
      <c r="G101" s="79"/>
      <c r="H101" s="80"/>
    </row>
    <row r="102" spans="1:8" x14ac:dyDescent="0.3">
      <c r="A102" s="19" t="s">
        <v>170</v>
      </c>
      <c r="B102" s="79" t="s">
        <v>167</v>
      </c>
      <c r="C102" s="79"/>
      <c r="D102" s="79"/>
      <c r="E102" s="79"/>
      <c r="F102" s="79"/>
      <c r="G102" s="79"/>
      <c r="H102" s="80"/>
    </row>
    <row r="103" spans="1:8" x14ac:dyDescent="0.3">
      <c r="A103" s="19" t="s">
        <v>172</v>
      </c>
      <c r="B103" s="79" t="s">
        <v>573</v>
      </c>
      <c r="C103" s="79"/>
      <c r="D103" s="79"/>
      <c r="E103" s="79"/>
      <c r="F103" s="79"/>
      <c r="G103" s="79"/>
      <c r="H103" s="80"/>
    </row>
    <row r="104" spans="1:8" x14ac:dyDescent="0.3">
      <c r="A104" s="19" t="s">
        <v>174</v>
      </c>
      <c r="B104" s="79" t="s">
        <v>574</v>
      </c>
      <c r="C104" s="79"/>
      <c r="D104" s="79"/>
      <c r="E104" s="79"/>
      <c r="F104" s="79"/>
      <c r="G104" s="79"/>
      <c r="H104" s="80"/>
    </row>
    <row r="105" spans="1:8" x14ac:dyDescent="0.3">
      <c r="A105" s="19" t="s">
        <v>176</v>
      </c>
      <c r="B105" s="79" t="s">
        <v>173</v>
      </c>
      <c r="C105" s="79"/>
      <c r="D105" s="79"/>
      <c r="E105" s="79"/>
      <c r="F105" s="79"/>
      <c r="G105" s="79"/>
      <c r="H105" s="80"/>
    </row>
    <row r="106" spans="1:8" x14ac:dyDescent="0.3">
      <c r="A106" s="17" t="s">
        <v>178</v>
      </c>
      <c r="B106" s="79" t="s">
        <v>179</v>
      </c>
      <c r="C106" s="79"/>
      <c r="D106" s="79"/>
      <c r="E106" s="79"/>
      <c r="F106" s="79"/>
      <c r="G106" s="79"/>
      <c r="H106" s="80"/>
    </row>
    <row r="107" spans="1:8" x14ac:dyDescent="0.3">
      <c r="A107" s="17" t="s">
        <v>180</v>
      </c>
      <c r="B107" s="79" t="s">
        <v>181</v>
      </c>
      <c r="C107" s="79"/>
      <c r="D107" s="79"/>
      <c r="E107" s="79"/>
      <c r="F107" s="79"/>
      <c r="G107" s="79"/>
      <c r="H107" s="80"/>
    </row>
    <row r="108" spans="1:8" x14ac:dyDescent="0.3">
      <c r="A108" s="17" t="s">
        <v>182</v>
      </c>
      <c r="B108" s="79" t="s">
        <v>183</v>
      </c>
      <c r="C108" s="79"/>
      <c r="D108" s="79"/>
      <c r="E108" s="79"/>
      <c r="F108" s="79"/>
      <c r="G108" s="79"/>
      <c r="H108" s="80"/>
    </row>
    <row r="109" spans="1:8" x14ac:dyDescent="0.3">
      <c r="A109" s="17"/>
      <c r="B109" s="16"/>
      <c r="C109" s="16"/>
      <c r="D109" s="16"/>
      <c r="E109" s="16"/>
      <c r="F109" s="16"/>
      <c r="G109" s="16"/>
      <c r="H109" s="20"/>
    </row>
    <row r="110" spans="1:8" x14ac:dyDescent="0.3">
      <c r="A110" s="17"/>
      <c r="B110" s="14" t="s">
        <v>184</v>
      </c>
      <c r="C110" s="16"/>
      <c r="D110" s="81" t="s">
        <v>296</v>
      </c>
      <c r="E110" s="82"/>
      <c r="F110" s="82"/>
      <c r="G110" s="16"/>
      <c r="H110" s="20"/>
    </row>
    <row r="111" spans="1:8" x14ac:dyDescent="0.3">
      <c r="A111" s="17"/>
      <c r="B111" s="15" t="s">
        <v>288</v>
      </c>
      <c r="C111" s="16"/>
      <c r="D111" s="83" t="s">
        <v>288</v>
      </c>
      <c r="E111" s="83"/>
      <c r="F111" s="83"/>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ht="28.8" x14ac:dyDescent="0.3">
      <c r="A127" s="17"/>
      <c r="B127" s="1" t="s">
        <v>186</v>
      </c>
      <c r="C127" s="16"/>
      <c r="D127" s="78" t="s">
        <v>189</v>
      </c>
      <c r="E127" s="78"/>
      <c r="F127" s="78"/>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8"/>
      <c r="B130" s="4"/>
      <c r="C130" s="4"/>
      <c r="D130" s="4"/>
      <c r="E130" s="4"/>
      <c r="F130" s="4"/>
      <c r="G130" s="4"/>
      <c r="H130" s="21"/>
    </row>
  </sheetData>
  <mergeCells count="30">
    <mergeCell ref="A6:H6"/>
    <mergeCell ref="A1:H1"/>
    <mergeCell ref="A2:H2"/>
    <mergeCell ref="A3:H3"/>
    <mergeCell ref="A4:H4"/>
    <mergeCell ref="A5:H5"/>
    <mergeCell ref="B99:H99"/>
    <mergeCell ref="A7:H7"/>
    <mergeCell ref="A8:H8"/>
    <mergeCell ref="A9:H9"/>
    <mergeCell ref="A10:H10"/>
    <mergeCell ref="B92:H92"/>
    <mergeCell ref="B93:H93"/>
    <mergeCell ref="B94:H94"/>
    <mergeCell ref="B95:H95"/>
    <mergeCell ref="B96:H96"/>
    <mergeCell ref="B97:H97"/>
    <mergeCell ref="B98:H98"/>
    <mergeCell ref="D127:F127"/>
    <mergeCell ref="B100:H100"/>
    <mergeCell ref="B101:H101"/>
    <mergeCell ref="B102:H102"/>
    <mergeCell ref="B103:H103"/>
    <mergeCell ref="B104:H104"/>
    <mergeCell ref="B105:H105"/>
    <mergeCell ref="B106:H106"/>
    <mergeCell ref="B107:H107"/>
    <mergeCell ref="B108:H108"/>
    <mergeCell ref="D110:F110"/>
    <mergeCell ref="D111:F1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5B10B-116E-4C6F-8743-ECDA9572E960}">
  <dimension ref="A1:H132"/>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84" t="s">
        <v>141</v>
      </c>
      <c r="B1" s="85"/>
      <c r="C1" s="85"/>
      <c r="D1" s="85"/>
      <c r="E1" s="85"/>
      <c r="F1" s="85"/>
      <c r="G1" s="85"/>
      <c r="H1" s="86"/>
    </row>
    <row r="2" spans="1:8" x14ac:dyDescent="0.3">
      <c r="A2" s="87"/>
      <c r="B2" s="88"/>
      <c r="C2" s="88"/>
      <c r="D2" s="88"/>
      <c r="E2" s="88"/>
      <c r="F2" s="88"/>
      <c r="G2" s="88"/>
      <c r="H2" s="89"/>
    </row>
    <row r="3" spans="1:8" x14ac:dyDescent="0.3">
      <c r="A3" s="84" t="s">
        <v>142</v>
      </c>
      <c r="B3" s="85"/>
      <c r="C3" s="85"/>
      <c r="D3" s="85"/>
      <c r="E3" s="85"/>
      <c r="F3" s="85"/>
      <c r="G3" s="85"/>
      <c r="H3" s="86"/>
    </row>
    <row r="4" spans="1:8" x14ac:dyDescent="0.3">
      <c r="A4" s="84" t="s">
        <v>143</v>
      </c>
      <c r="B4" s="85"/>
      <c r="C4" s="85"/>
      <c r="D4" s="85"/>
      <c r="E4" s="85"/>
      <c r="F4" s="85"/>
      <c r="G4" s="85"/>
      <c r="H4" s="86"/>
    </row>
    <row r="5" spans="1:8" x14ac:dyDescent="0.3">
      <c r="A5" s="90" t="s">
        <v>144</v>
      </c>
      <c r="B5" s="91"/>
      <c r="C5" s="91"/>
      <c r="D5" s="91"/>
      <c r="E5" s="91"/>
      <c r="F5" s="91"/>
      <c r="G5" s="91"/>
      <c r="H5" s="92"/>
    </row>
    <row r="6" spans="1:8" x14ac:dyDescent="0.3">
      <c r="A6" s="87"/>
      <c r="B6" s="88"/>
      <c r="C6" s="88"/>
      <c r="D6" s="88"/>
      <c r="E6" s="88"/>
      <c r="F6" s="88"/>
      <c r="G6" s="88"/>
      <c r="H6" s="89"/>
    </row>
    <row r="7" spans="1:8" x14ac:dyDescent="0.3">
      <c r="A7" s="84" t="s">
        <v>524</v>
      </c>
      <c r="B7" s="85"/>
      <c r="C7" s="85"/>
      <c r="D7" s="85"/>
      <c r="E7" s="85"/>
      <c r="F7" s="85"/>
      <c r="G7" s="85"/>
      <c r="H7" s="86"/>
    </row>
    <row r="8" spans="1:8" x14ac:dyDescent="0.3">
      <c r="A8" s="87"/>
      <c r="B8" s="88"/>
      <c r="C8" s="88"/>
      <c r="D8" s="88"/>
      <c r="E8" s="88"/>
      <c r="F8" s="88"/>
      <c r="G8" s="88"/>
      <c r="H8" s="89"/>
    </row>
    <row r="9" spans="1:8" x14ac:dyDescent="0.3">
      <c r="A9" s="84" t="s">
        <v>525</v>
      </c>
      <c r="B9" s="85"/>
      <c r="C9" s="85"/>
      <c r="D9" s="85"/>
      <c r="E9" s="85"/>
      <c r="F9" s="85"/>
      <c r="G9" s="85"/>
      <c r="H9" s="86"/>
    </row>
    <row r="10" spans="1:8" x14ac:dyDescent="0.3">
      <c r="A10" s="93"/>
      <c r="B10" s="94"/>
      <c r="C10" s="94"/>
      <c r="D10" s="94"/>
      <c r="E10" s="94"/>
      <c r="F10" s="94"/>
      <c r="G10" s="94"/>
      <c r="H10" s="95"/>
    </row>
    <row r="11" spans="1:8" s="47" customFormat="1" ht="25.95" customHeight="1" x14ac:dyDescent="0.3">
      <c r="A11" s="46" t="s">
        <v>0</v>
      </c>
      <c r="B11" s="46" t="s">
        <v>1</v>
      </c>
      <c r="C11" s="46" t="s">
        <v>2</v>
      </c>
      <c r="D11" s="46" t="s">
        <v>190</v>
      </c>
      <c r="E11" s="46" t="s">
        <v>4</v>
      </c>
      <c r="F11" s="46" t="s">
        <v>5</v>
      </c>
      <c r="G11" s="46" t="s">
        <v>6</v>
      </c>
      <c r="H11" s="46"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95959</v>
      </c>
      <c r="F17" s="35">
        <v>1550.46</v>
      </c>
      <c r="G17" s="36">
        <v>7.4399999999999994E-2</v>
      </c>
      <c r="H17" s="3"/>
    </row>
    <row r="18" spans="1:8" x14ac:dyDescent="0.3">
      <c r="A18" s="32">
        <v>2</v>
      </c>
      <c r="B18" s="3" t="s">
        <v>17</v>
      </c>
      <c r="C18" s="3" t="s">
        <v>18</v>
      </c>
      <c r="D18" s="3" t="s">
        <v>13</v>
      </c>
      <c r="E18" s="34">
        <v>95717</v>
      </c>
      <c r="F18" s="35">
        <v>1162.8699999999999</v>
      </c>
      <c r="G18" s="36">
        <v>5.5800000000000002E-2</v>
      </c>
      <c r="H18" s="3"/>
    </row>
    <row r="19" spans="1:8" x14ac:dyDescent="0.3">
      <c r="A19" s="32">
        <v>3</v>
      </c>
      <c r="B19" s="3" t="s">
        <v>14</v>
      </c>
      <c r="C19" s="3" t="s">
        <v>15</v>
      </c>
      <c r="D19" s="3" t="s">
        <v>16</v>
      </c>
      <c r="E19" s="34">
        <v>60341</v>
      </c>
      <c r="F19" s="35">
        <v>1127.32</v>
      </c>
      <c r="G19" s="36">
        <v>5.4100000000000002E-2</v>
      </c>
      <c r="H19" s="3"/>
    </row>
    <row r="20" spans="1:8" x14ac:dyDescent="0.3">
      <c r="A20" s="32">
        <v>4</v>
      </c>
      <c r="B20" s="3" t="s">
        <v>199</v>
      </c>
      <c r="C20" s="3" t="s">
        <v>56</v>
      </c>
      <c r="D20" s="3" t="s">
        <v>57</v>
      </c>
      <c r="E20" s="34">
        <v>191825</v>
      </c>
      <c r="F20" s="35">
        <v>865.9</v>
      </c>
      <c r="G20" s="36">
        <v>4.1599999999999998E-2</v>
      </c>
      <c r="H20" s="3"/>
    </row>
    <row r="21" spans="1:8" x14ac:dyDescent="0.3">
      <c r="A21" s="32">
        <v>5</v>
      </c>
      <c r="B21" s="3" t="s">
        <v>19</v>
      </c>
      <c r="C21" s="3" t="s">
        <v>20</v>
      </c>
      <c r="D21" s="3" t="s">
        <v>13</v>
      </c>
      <c r="E21" s="34">
        <v>96445</v>
      </c>
      <c r="F21" s="35">
        <v>841.39</v>
      </c>
      <c r="G21" s="36">
        <v>4.0399999999999998E-2</v>
      </c>
      <c r="H21" s="3"/>
    </row>
    <row r="22" spans="1:8" x14ac:dyDescent="0.3">
      <c r="A22" s="32">
        <v>6</v>
      </c>
      <c r="B22" s="3" t="s">
        <v>34</v>
      </c>
      <c r="C22" s="3" t="s">
        <v>35</v>
      </c>
      <c r="D22" s="3" t="s">
        <v>36</v>
      </c>
      <c r="E22" s="34">
        <v>54622</v>
      </c>
      <c r="F22" s="35">
        <v>814.71</v>
      </c>
      <c r="G22" s="36">
        <v>3.9100000000000003E-2</v>
      </c>
      <c r="H22" s="3"/>
    </row>
    <row r="23" spans="1:8" x14ac:dyDescent="0.3">
      <c r="A23" s="32">
        <v>7</v>
      </c>
      <c r="B23" s="3" t="s">
        <v>21</v>
      </c>
      <c r="C23" s="3" t="s">
        <v>22</v>
      </c>
      <c r="D23" s="3" t="s">
        <v>23</v>
      </c>
      <c r="E23" s="34">
        <v>96572</v>
      </c>
      <c r="F23" s="35">
        <v>740.95</v>
      </c>
      <c r="G23" s="36">
        <v>3.56E-2</v>
      </c>
      <c r="H23" s="3"/>
    </row>
    <row r="24" spans="1:8" x14ac:dyDescent="0.3">
      <c r="A24" s="32">
        <v>8</v>
      </c>
      <c r="B24" s="3" t="s">
        <v>27</v>
      </c>
      <c r="C24" s="3" t="s">
        <v>28</v>
      </c>
      <c r="D24" s="3" t="s">
        <v>29</v>
      </c>
      <c r="E24" s="34">
        <v>100090</v>
      </c>
      <c r="F24" s="35">
        <v>736.61</v>
      </c>
      <c r="G24" s="36">
        <v>3.5299999999999998E-2</v>
      </c>
      <c r="H24" s="3"/>
    </row>
    <row r="25" spans="1:8" x14ac:dyDescent="0.3">
      <c r="A25" s="32">
        <v>9</v>
      </c>
      <c r="B25" s="3" t="s">
        <v>24</v>
      </c>
      <c r="C25" s="3" t="s">
        <v>25</v>
      </c>
      <c r="D25" s="3" t="s">
        <v>26</v>
      </c>
      <c r="E25" s="34">
        <v>14770</v>
      </c>
      <c r="F25" s="35">
        <v>732.99</v>
      </c>
      <c r="G25" s="36">
        <v>3.5200000000000002E-2</v>
      </c>
      <c r="H25" s="3"/>
    </row>
    <row r="26" spans="1:8" x14ac:dyDescent="0.3">
      <c r="A26" s="32">
        <v>10</v>
      </c>
      <c r="B26" s="3" t="s">
        <v>32</v>
      </c>
      <c r="C26" s="3" t="s">
        <v>33</v>
      </c>
      <c r="D26" s="3" t="s">
        <v>16</v>
      </c>
      <c r="E26" s="34">
        <v>139524</v>
      </c>
      <c r="F26" s="35">
        <v>728.32</v>
      </c>
      <c r="G26" s="36">
        <v>3.5000000000000003E-2</v>
      </c>
      <c r="H26" s="3"/>
    </row>
    <row r="27" spans="1:8" x14ac:dyDescent="0.3">
      <c r="A27" s="32">
        <v>11</v>
      </c>
      <c r="B27" s="3" t="s">
        <v>39</v>
      </c>
      <c r="C27" s="3" t="s">
        <v>40</v>
      </c>
      <c r="D27" s="3" t="s">
        <v>16</v>
      </c>
      <c r="E27" s="34">
        <v>41343</v>
      </c>
      <c r="F27" s="35">
        <v>642.64</v>
      </c>
      <c r="G27" s="36">
        <v>3.0800000000000001E-2</v>
      </c>
      <c r="H27" s="3"/>
    </row>
    <row r="28" spans="1:8" x14ac:dyDescent="0.3">
      <c r="A28" s="32">
        <v>12</v>
      </c>
      <c r="B28" s="3" t="s">
        <v>37</v>
      </c>
      <c r="C28" s="3" t="s">
        <v>38</v>
      </c>
      <c r="D28" s="3" t="s">
        <v>13</v>
      </c>
      <c r="E28" s="34">
        <v>35537</v>
      </c>
      <c r="F28" s="35">
        <v>642.47</v>
      </c>
      <c r="G28" s="36">
        <v>3.0800000000000001E-2</v>
      </c>
      <c r="H28" s="3"/>
    </row>
    <row r="29" spans="1:8" x14ac:dyDescent="0.3">
      <c r="A29" s="32">
        <v>13</v>
      </c>
      <c r="B29" s="3" t="s">
        <v>41</v>
      </c>
      <c r="C29" s="3" t="s">
        <v>42</v>
      </c>
      <c r="D29" s="3" t="s">
        <v>16</v>
      </c>
      <c r="E29" s="34">
        <v>14215</v>
      </c>
      <c r="F29" s="35">
        <v>623.38</v>
      </c>
      <c r="G29" s="36">
        <v>2.9899999999999999E-2</v>
      </c>
      <c r="H29" s="3"/>
    </row>
    <row r="30" spans="1:8" x14ac:dyDescent="0.3">
      <c r="A30" s="32">
        <v>14</v>
      </c>
      <c r="B30" s="3" t="s">
        <v>43</v>
      </c>
      <c r="C30" s="3" t="s">
        <v>44</v>
      </c>
      <c r="D30" s="3" t="s">
        <v>45</v>
      </c>
      <c r="E30" s="34">
        <v>38513</v>
      </c>
      <c r="F30" s="35">
        <v>594.76</v>
      </c>
      <c r="G30" s="36">
        <v>2.8500000000000001E-2</v>
      </c>
      <c r="H30" s="3"/>
    </row>
    <row r="31" spans="1:8" x14ac:dyDescent="0.3">
      <c r="A31" s="32">
        <v>15</v>
      </c>
      <c r="B31" s="3" t="s">
        <v>341</v>
      </c>
      <c r="C31" s="3" t="s">
        <v>31</v>
      </c>
      <c r="D31" s="3" t="s">
        <v>26</v>
      </c>
      <c r="E31" s="34">
        <v>17364</v>
      </c>
      <c r="F31" s="35">
        <v>504.91</v>
      </c>
      <c r="G31" s="36">
        <v>2.4199999999999999E-2</v>
      </c>
      <c r="H31" s="3"/>
    </row>
    <row r="32" spans="1:8" x14ac:dyDescent="0.3">
      <c r="A32" s="32">
        <v>16</v>
      </c>
      <c r="B32" s="3" t="s">
        <v>61</v>
      </c>
      <c r="C32" s="3" t="s">
        <v>62</v>
      </c>
      <c r="D32" s="3" t="s">
        <v>63</v>
      </c>
      <c r="E32" s="34">
        <v>135057</v>
      </c>
      <c r="F32" s="35">
        <v>478.98</v>
      </c>
      <c r="G32" s="36">
        <v>2.3E-2</v>
      </c>
      <c r="H32" s="3"/>
    </row>
    <row r="33" spans="1:8" x14ac:dyDescent="0.3">
      <c r="A33" s="32">
        <v>17</v>
      </c>
      <c r="B33" s="3" t="s">
        <v>514</v>
      </c>
      <c r="C33" s="3" t="s">
        <v>515</v>
      </c>
      <c r="D33" s="3" t="s">
        <v>23</v>
      </c>
      <c r="E33" s="34">
        <v>15973</v>
      </c>
      <c r="F33" s="35">
        <v>468.32</v>
      </c>
      <c r="G33" s="36">
        <v>2.2499999999999999E-2</v>
      </c>
      <c r="H33" s="3"/>
    </row>
    <row r="34" spans="1:8" x14ac:dyDescent="0.3">
      <c r="A34" s="32">
        <v>18</v>
      </c>
      <c r="B34" s="3" t="s">
        <v>516</v>
      </c>
      <c r="C34" s="3" t="s">
        <v>517</v>
      </c>
      <c r="D34" s="3" t="s">
        <v>266</v>
      </c>
      <c r="E34" s="34">
        <v>65749</v>
      </c>
      <c r="F34" s="35">
        <v>464.55</v>
      </c>
      <c r="G34" s="36">
        <v>2.23E-2</v>
      </c>
      <c r="H34" s="3"/>
    </row>
    <row r="35" spans="1:8" x14ac:dyDescent="0.3">
      <c r="A35" s="32">
        <v>19</v>
      </c>
      <c r="B35" s="3" t="s">
        <v>326</v>
      </c>
      <c r="C35" s="3" t="s">
        <v>327</v>
      </c>
      <c r="D35" s="3" t="s">
        <v>29</v>
      </c>
      <c r="E35" s="34">
        <v>22066</v>
      </c>
      <c r="F35" s="35">
        <v>443.04</v>
      </c>
      <c r="G35" s="36">
        <v>2.1299999999999999E-2</v>
      </c>
      <c r="H35" s="3"/>
    </row>
    <row r="36" spans="1:8" x14ac:dyDescent="0.3">
      <c r="A36" s="32">
        <v>20</v>
      </c>
      <c r="B36" s="3" t="s">
        <v>50</v>
      </c>
      <c r="C36" s="3" t="s">
        <v>51</v>
      </c>
      <c r="D36" s="3" t="s">
        <v>26</v>
      </c>
      <c r="E36" s="34">
        <v>4531</v>
      </c>
      <c r="F36" s="35">
        <v>437.88</v>
      </c>
      <c r="G36" s="36">
        <v>2.1000000000000001E-2</v>
      </c>
      <c r="H36" s="3"/>
    </row>
    <row r="37" spans="1:8" x14ac:dyDescent="0.3">
      <c r="A37" s="32">
        <v>21</v>
      </c>
      <c r="B37" s="3" t="s">
        <v>518</v>
      </c>
      <c r="C37" s="3" t="s">
        <v>519</v>
      </c>
      <c r="D37" s="3" t="s">
        <v>70</v>
      </c>
      <c r="E37" s="34">
        <v>175196</v>
      </c>
      <c r="F37" s="35">
        <v>422.17</v>
      </c>
      <c r="G37" s="36">
        <v>2.0299999999999999E-2</v>
      </c>
      <c r="H37" s="3"/>
    </row>
    <row r="38" spans="1:8" x14ac:dyDescent="0.3">
      <c r="A38" s="32">
        <v>22</v>
      </c>
      <c r="B38" s="3" t="s">
        <v>58</v>
      </c>
      <c r="C38" s="3" t="s">
        <v>59</v>
      </c>
      <c r="D38" s="3" t="s">
        <v>60</v>
      </c>
      <c r="E38" s="34">
        <v>252824</v>
      </c>
      <c r="F38" s="35">
        <v>417.99</v>
      </c>
      <c r="G38" s="36">
        <v>2.01E-2</v>
      </c>
      <c r="H38" s="3"/>
    </row>
    <row r="39" spans="1:8" x14ac:dyDescent="0.3">
      <c r="A39" s="32">
        <v>23</v>
      </c>
      <c r="B39" s="3" t="s">
        <v>48</v>
      </c>
      <c r="C39" s="3" t="s">
        <v>49</v>
      </c>
      <c r="D39" s="3" t="s">
        <v>26</v>
      </c>
      <c r="E39" s="34">
        <v>7546</v>
      </c>
      <c r="F39" s="35">
        <v>414.16</v>
      </c>
      <c r="G39" s="36">
        <v>1.9900000000000001E-2</v>
      </c>
      <c r="H39" s="3"/>
    </row>
    <row r="40" spans="1:8" x14ac:dyDescent="0.3">
      <c r="A40" s="32">
        <v>24</v>
      </c>
      <c r="B40" s="3" t="s">
        <v>46</v>
      </c>
      <c r="C40" s="3" t="s">
        <v>47</v>
      </c>
      <c r="D40" s="3" t="s">
        <v>13</v>
      </c>
      <c r="E40" s="34">
        <v>35455</v>
      </c>
      <c r="F40" s="35">
        <v>413.44</v>
      </c>
      <c r="G40" s="36">
        <v>1.9800000000000002E-2</v>
      </c>
      <c r="H40" s="3"/>
    </row>
    <row r="41" spans="1:8" x14ac:dyDescent="0.3">
      <c r="A41" s="32">
        <v>25</v>
      </c>
      <c r="B41" s="3" t="s">
        <v>68</v>
      </c>
      <c r="C41" s="3" t="s">
        <v>69</v>
      </c>
      <c r="D41" s="3" t="s">
        <v>70</v>
      </c>
      <c r="E41" s="34">
        <v>111285</v>
      </c>
      <c r="F41" s="35">
        <v>377.53</v>
      </c>
      <c r="G41" s="36">
        <v>1.8100000000000002E-2</v>
      </c>
      <c r="H41" s="3"/>
    </row>
    <row r="42" spans="1:8" x14ac:dyDescent="0.3">
      <c r="A42" s="32">
        <v>26</v>
      </c>
      <c r="B42" s="3" t="s">
        <v>71</v>
      </c>
      <c r="C42" s="3" t="s">
        <v>72</v>
      </c>
      <c r="D42" s="3" t="s">
        <v>13</v>
      </c>
      <c r="E42" s="34">
        <v>25564</v>
      </c>
      <c r="F42" s="35">
        <v>365</v>
      </c>
      <c r="G42" s="36">
        <v>1.7500000000000002E-2</v>
      </c>
      <c r="H42" s="3"/>
    </row>
    <row r="43" spans="1:8" x14ac:dyDescent="0.3">
      <c r="A43" s="32">
        <v>27</v>
      </c>
      <c r="B43" s="3" t="s">
        <v>520</v>
      </c>
      <c r="C43" s="3" t="s">
        <v>521</v>
      </c>
      <c r="D43" s="3" t="s">
        <v>45</v>
      </c>
      <c r="E43" s="34">
        <v>17471</v>
      </c>
      <c r="F43" s="35">
        <v>334.02</v>
      </c>
      <c r="G43" s="36">
        <v>1.6E-2</v>
      </c>
      <c r="H43" s="3"/>
    </row>
    <row r="44" spans="1:8" x14ac:dyDescent="0.3">
      <c r="A44" s="32">
        <v>28</v>
      </c>
      <c r="B44" s="3" t="s">
        <v>522</v>
      </c>
      <c r="C44" s="3" t="s">
        <v>523</v>
      </c>
      <c r="D44" s="3" t="s">
        <v>266</v>
      </c>
      <c r="E44" s="34">
        <v>39440</v>
      </c>
      <c r="F44" s="35">
        <v>304.91000000000003</v>
      </c>
      <c r="G44" s="36">
        <v>1.46E-2</v>
      </c>
      <c r="H44" s="3"/>
    </row>
    <row r="45" spans="1:8" x14ac:dyDescent="0.3">
      <c r="A45" s="32">
        <v>29</v>
      </c>
      <c r="B45" s="3" t="s">
        <v>280</v>
      </c>
      <c r="C45" s="3" t="s">
        <v>281</v>
      </c>
      <c r="D45" s="3" t="s">
        <v>204</v>
      </c>
      <c r="E45" s="34">
        <v>31191</v>
      </c>
      <c r="F45" s="35">
        <v>163.22</v>
      </c>
      <c r="G45" s="36">
        <v>7.7999999999999996E-3</v>
      </c>
      <c r="H45" s="3"/>
    </row>
    <row r="46" spans="1:8" x14ac:dyDescent="0.3">
      <c r="A46" s="5"/>
      <c r="B46" s="6"/>
      <c r="C46" s="6"/>
      <c r="D46" s="6"/>
      <c r="E46" s="6"/>
      <c r="F46" s="6"/>
      <c r="G46" s="6"/>
      <c r="H46" s="6"/>
    </row>
    <row r="47" spans="1:8" x14ac:dyDescent="0.3">
      <c r="A47" s="7" t="s">
        <v>104</v>
      </c>
      <c r="B47" s="2" t="s">
        <v>105</v>
      </c>
      <c r="C47" s="2"/>
      <c r="D47" s="2"/>
      <c r="E47" s="2"/>
      <c r="F47" s="2" t="s">
        <v>106</v>
      </c>
      <c r="G47" s="2" t="s">
        <v>106</v>
      </c>
      <c r="H47" s="2" t="s">
        <v>106</v>
      </c>
    </row>
    <row r="48" spans="1:8" x14ac:dyDescent="0.3">
      <c r="A48" s="5"/>
      <c r="B48" s="6"/>
      <c r="C48" s="6"/>
      <c r="D48" s="6"/>
      <c r="E48" s="6"/>
      <c r="F48" s="6"/>
      <c r="G48" s="6"/>
      <c r="H48" s="6"/>
    </row>
    <row r="49" spans="1:8" x14ac:dyDescent="0.3">
      <c r="A49" s="7"/>
      <c r="B49" s="2" t="s">
        <v>107</v>
      </c>
      <c r="C49" s="2"/>
      <c r="D49" s="2"/>
      <c r="E49" s="2"/>
      <c r="F49" s="11">
        <v>17814.89</v>
      </c>
      <c r="G49" s="12">
        <v>0.85489999999999999</v>
      </c>
      <c r="H49" s="2"/>
    </row>
    <row r="50" spans="1:8" x14ac:dyDescent="0.3">
      <c r="A50" s="5"/>
      <c r="B50" s="6"/>
      <c r="C50" s="6"/>
      <c r="D50" s="6"/>
      <c r="E50" s="6"/>
      <c r="F50" s="6"/>
      <c r="G50" s="6"/>
      <c r="H50" s="6"/>
    </row>
    <row r="51" spans="1:8" x14ac:dyDescent="0.3">
      <c r="A51" s="5"/>
      <c r="B51" s="2" t="s">
        <v>131</v>
      </c>
      <c r="C51" s="6"/>
      <c r="D51" s="6"/>
      <c r="E51" s="6"/>
      <c r="F51" s="6"/>
      <c r="G51" s="6"/>
      <c r="H51" s="6"/>
    </row>
    <row r="52" spans="1:8" x14ac:dyDescent="0.3">
      <c r="A52" s="5"/>
      <c r="B52" s="6"/>
      <c r="C52" s="6"/>
      <c r="D52" s="6"/>
      <c r="E52" s="6"/>
      <c r="F52" s="6"/>
      <c r="G52" s="6"/>
      <c r="H52" s="6"/>
    </row>
    <row r="53" spans="1:8" x14ac:dyDescent="0.3">
      <c r="A53" s="7" t="s">
        <v>9</v>
      </c>
      <c r="B53" s="2" t="s">
        <v>132</v>
      </c>
      <c r="C53" s="2"/>
      <c r="D53" s="2"/>
      <c r="E53" s="2"/>
      <c r="F53" s="2" t="s">
        <v>106</v>
      </c>
      <c r="G53" s="2" t="s">
        <v>106</v>
      </c>
      <c r="H53" s="2" t="s">
        <v>106</v>
      </c>
    </row>
    <row r="54" spans="1:8" x14ac:dyDescent="0.3">
      <c r="A54" s="5"/>
      <c r="B54" s="6"/>
      <c r="C54" s="6"/>
      <c r="D54" s="6"/>
      <c r="E54" s="6"/>
      <c r="F54" s="6"/>
      <c r="G54" s="6"/>
      <c r="H54" s="6"/>
    </row>
    <row r="55" spans="1:8" x14ac:dyDescent="0.3">
      <c r="A55" s="7" t="s">
        <v>104</v>
      </c>
      <c r="B55" s="2" t="s">
        <v>133</v>
      </c>
      <c r="C55" s="2"/>
      <c r="D55" s="2"/>
      <c r="E55" s="2"/>
      <c r="F55" s="2" t="s">
        <v>106</v>
      </c>
      <c r="G55" s="2" t="s">
        <v>106</v>
      </c>
      <c r="H55" s="2" t="s">
        <v>106</v>
      </c>
    </row>
    <row r="56" spans="1:8" x14ac:dyDescent="0.3">
      <c r="A56" s="5"/>
      <c r="B56" s="6"/>
      <c r="C56" s="6"/>
      <c r="D56" s="6"/>
      <c r="E56" s="6"/>
      <c r="F56" s="6"/>
      <c r="G56" s="6"/>
      <c r="H56" s="6"/>
    </row>
    <row r="57" spans="1:8" x14ac:dyDescent="0.3">
      <c r="A57" s="7" t="s">
        <v>128</v>
      </c>
      <c r="B57" s="2" t="s">
        <v>134</v>
      </c>
      <c r="C57" s="2"/>
      <c r="D57" s="2"/>
      <c r="E57" s="2"/>
      <c r="F57" s="2" t="s">
        <v>106</v>
      </c>
      <c r="G57" s="2" t="s">
        <v>106</v>
      </c>
      <c r="H57" s="2" t="s">
        <v>106</v>
      </c>
    </row>
    <row r="58" spans="1:8" x14ac:dyDescent="0.3">
      <c r="A58" s="5"/>
      <c r="B58" s="6"/>
      <c r="C58" s="6"/>
      <c r="D58" s="6"/>
      <c r="E58" s="6"/>
      <c r="F58" s="6"/>
      <c r="G58" s="6"/>
      <c r="H58" s="6"/>
    </row>
    <row r="59" spans="1:8" x14ac:dyDescent="0.3">
      <c r="A59" s="7" t="s">
        <v>135</v>
      </c>
      <c r="B59" s="2" t="s">
        <v>136</v>
      </c>
      <c r="C59" s="6"/>
      <c r="D59" s="6"/>
      <c r="E59" s="8"/>
      <c r="F59" s="9">
        <v>3020.95</v>
      </c>
      <c r="G59" s="10">
        <v>0.14499999999999999</v>
      </c>
      <c r="H59" s="10">
        <v>6.3899999999999998E-2</v>
      </c>
    </row>
    <row r="60" spans="1:8" x14ac:dyDescent="0.3">
      <c r="A60" s="5"/>
      <c r="B60" s="6"/>
      <c r="C60" s="6"/>
      <c r="D60" s="6"/>
      <c r="E60" s="6"/>
      <c r="F60" s="6"/>
      <c r="G60" s="6"/>
      <c r="H60" s="6"/>
    </row>
    <row r="61" spans="1:8" x14ac:dyDescent="0.3">
      <c r="A61" s="7"/>
      <c r="B61" s="2" t="s">
        <v>137</v>
      </c>
      <c r="C61" s="2"/>
      <c r="D61" s="2"/>
      <c r="E61" s="2"/>
      <c r="F61" s="11">
        <v>3020.95</v>
      </c>
      <c r="G61" s="12">
        <v>0.14499999999999999</v>
      </c>
      <c r="H61" s="2"/>
    </row>
    <row r="62" spans="1:8" x14ac:dyDescent="0.3">
      <c r="A62" s="5"/>
      <c r="B62" s="6"/>
      <c r="C62" s="6"/>
      <c r="D62" s="6"/>
      <c r="E62" s="6"/>
      <c r="F62" s="6"/>
      <c r="G62" s="6"/>
      <c r="H62" s="6"/>
    </row>
    <row r="63" spans="1:8" x14ac:dyDescent="0.3">
      <c r="A63" s="5"/>
      <c r="B63" s="2" t="s">
        <v>138</v>
      </c>
      <c r="C63" s="6"/>
      <c r="D63" s="6"/>
      <c r="E63" s="6"/>
      <c r="F63" s="6"/>
      <c r="G63" s="6"/>
      <c r="H63" s="6"/>
    </row>
    <row r="64" spans="1:8" x14ac:dyDescent="0.3">
      <c r="A64" s="5"/>
      <c r="B64" s="6" t="s">
        <v>139</v>
      </c>
      <c r="C64" s="6"/>
      <c r="D64" s="6"/>
      <c r="E64" s="6"/>
      <c r="F64" s="9">
        <v>2.8900911075597802</v>
      </c>
      <c r="G64" s="10">
        <v>1E-4</v>
      </c>
      <c r="H64" s="6"/>
    </row>
    <row r="65" spans="1:8" x14ac:dyDescent="0.3">
      <c r="A65" s="5"/>
      <c r="B65" s="6"/>
      <c r="C65" s="6"/>
      <c r="D65" s="6"/>
      <c r="E65" s="6"/>
      <c r="F65" s="6"/>
      <c r="G65" s="6"/>
      <c r="H65" s="6"/>
    </row>
    <row r="66" spans="1:8" x14ac:dyDescent="0.3">
      <c r="A66" s="7"/>
      <c r="B66" s="2" t="s">
        <v>140</v>
      </c>
      <c r="C66" s="2"/>
      <c r="D66" s="2"/>
      <c r="E66" s="2"/>
      <c r="F66" s="11">
        <v>20838.731170507599</v>
      </c>
      <c r="G66" s="12">
        <v>1</v>
      </c>
      <c r="H66" s="2"/>
    </row>
    <row r="67" spans="1:8" x14ac:dyDescent="0.3">
      <c r="A67" s="5"/>
      <c r="B67" s="6"/>
      <c r="C67" s="6"/>
      <c r="D67" s="6"/>
      <c r="E67" s="6"/>
      <c r="F67" s="6"/>
      <c r="G67" s="6"/>
      <c r="H67" s="6"/>
    </row>
    <row r="68" spans="1:8" x14ac:dyDescent="0.3">
      <c r="A68" s="17"/>
      <c r="B68" s="16"/>
      <c r="C68" s="16"/>
      <c r="D68" s="16"/>
      <c r="E68" s="16"/>
      <c r="F68" s="16"/>
      <c r="G68" s="16"/>
      <c r="H68" s="20"/>
    </row>
    <row r="69" spans="1:8" x14ac:dyDescent="0.3">
      <c r="A69" s="17"/>
      <c r="B69" s="79" t="s">
        <v>147</v>
      </c>
      <c r="C69" s="79"/>
      <c r="D69" s="79"/>
      <c r="E69" s="79"/>
      <c r="F69" s="79"/>
      <c r="G69" s="79"/>
      <c r="H69" s="80"/>
    </row>
    <row r="70" spans="1:8" x14ac:dyDescent="0.3">
      <c r="A70" s="19" t="s">
        <v>148</v>
      </c>
      <c r="B70" s="79" t="s">
        <v>149</v>
      </c>
      <c r="C70" s="79"/>
      <c r="D70" s="79"/>
      <c r="E70" s="79"/>
      <c r="F70" s="79"/>
      <c r="G70" s="79"/>
      <c r="H70" s="80"/>
    </row>
    <row r="71" spans="1:8" x14ac:dyDescent="0.3">
      <c r="A71" s="19" t="s">
        <v>150</v>
      </c>
      <c r="B71" s="79" t="s">
        <v>151</v>
      </c>
      <c r="C71" s="79"/>
      <c r="D71" s="79"/>
      <c r="E71" s="79"/>
      <c r="F71" s="79"/>
      <c r="G71" s="79"/>
      <c r="H71" s="80"/>
    </row>
    <row r="72" spans="1:8" x14ac:dyDescent="0.3">
      <c r="A72" s="19" t="s">
        <v>152</v>
      </c>
      <c r="B72" s="79" t="s">
        <v>153</v>
      </c>
      <c r="C72" s="79"/>
      <c r="D72" s="79"/>
      <c r="E72" s="79"/>
      <c r="F72" s="79"/>
      <c r="G72" s="79"/>
      <c r="H72" s="80"/>
    </row>
    <row r="73" spans="1:8" ht="28.8" x14ac:dyDescent="0.3">
      <c r="A73" s="17"/>
      <c r="B73" s="2" t="s">
        <v>154</v>
      </c>
      <c r="C73" s="2" t="s">
        <v>155</v>
      </c>
      <c r="D73" s="16"/>
      <c r="E73" s="16"/>
      <c r="F73" s="16"/>
      <c r="G73" s="16"/>
      <c r="H73" s="20"/>
    </row>
    <row r="74" spans="1:8" x14ac:dyDescent="0.3">
      <c r="A74" s="17"/>
      <c r="B74" s="6" t="s">
        <v>526</v>
      </c>
      <c r="C74" s="6">
        <v>129.08000000000001</v>
      </c>
      <c r="D74" s="16"/>
      <c r="E74" s="16"/>
      <c r="F74" s="16"/>
      <c r="G74" s="16"/>
      <c r="H74" s="20"/>
    </row>
    <row r="75" spans="1:8" x14ac:dyDescent="0.3">
      <c r="A75" s="17"/>
      <c r="B75" s="6" t="s">
        <v>156</v>
      </c>
      <c r="C75" s="6">
        <v>129.08000000000001</v>
      </c>
      <c r="D75" s="16"/>
      <c r="E75" s="16"/>
      <c r="F75" s="16"/>
      <c r="G75" s="16"/>
      <c r="H75" s="20"/>
    </row>
    <row r="76" spans="1:8" x14ac:dyDescent="0.3">
      <c r="A76" s="17"/>
      <c r="B76" s="6" t="s">
        <v>510</v>
      </c>
      <c r="C76" s="6">
        <v>124.47</v>
      </c>
      <c r="D76" s="16"/>
      <c r="E76" s="16"/>
      <c r="F76" s="16"/>
      <c r="G76" s="16"/>
      <c r="H76" s="20"/>
    </row>
    <row r="77" spans="1:8" x14ac:dyDescent="0.3">
      <c r="A77" s="17"/>
      <c r="B77" s="6" t="s">
        <v>157</v>
      </c>
      <c r="C77" s="6">
        <v>124.47</v>
      </c>
      <c r="D77" s="16"/>
      <c r="E77" s="16"/>
      <c r="F77" s="16"/>
      <c r="G77" s="16"/>
      <c r="H77" s="20"/>
    </row>
    <row r="78" spans="1:8" x14ac:dyDescent="0.3">
      <c r="A78" s="19" t="s">
        <v>158</v>
      </c>
      <c r="B78" s="79" t="s">
        <v>511</v>
      </c>
      <c r="C78" s="79"/>
      <c r="D78" s="79"/>
      <c r="E78" s="79"/>
      <c r="F78" s="79"/>
      <c r="G78" s="79"/>
      <c r="H78" s="80"/>
    </row>
    <row r="79" spans="1:8" x14ac:dyDescent="0.3">
      <c r="A79" s="19" t="s">
        <v>160</v>
      </c>
      <c r="B79" s="79" t="s">
        <v>159</v>
      </c>
      <c r="C79" s="79"/>
      <c r="D79" s="79"/>
      <c r="E79" s="79"/>
      <c r="F79" s="79"/>
      <c r="G79" s="79"/>
      <c r="H79" s="80"/>
    </row>
    <row r="80" spans="1:8" x14ac:dyDescent="0.3">
      <c r="A80" s="19" t="s">
        <v>162</v>
      </c>
      <c r="B80" s="79" t="s">
        <v>161</v>
      </c>
      <c r="C80" s="79"/>
      <c r="D80" s="79"/>
      <c r="E80" s="79"/>
      <c r="F80" s="79"/>
      <c r="G80" s="79"/>
      <c r="H80" s="80"/>
    </row>
    <row r="81" spans="1:8" x14ac:dyDescent="0.3">
      <c r="A81" s="19" t="s">
        <v>164</v>
      </c>
      <c r="B81" s="79" t="s">
        <v>163</v>
      </c>
      <c r="C81" s="79"/>
      <c r="D81" s="79"/>
      <c r="E81" s="79"/>
      <c r="F81" s="79"/>
      <c r="G81" s="79"/>
      <c r="H81" s="80"/>
    </row>
    <row r="82" spans="1:8" x14ac:dyDescent="0.3">
      <c r="A82" s="19" t="s">
        <v>166</v>
      </c>
      <c r="B82" s="79" t="s">
        <v>165</v>
      </c>
      <c r="C82" s="79"/>
      <c r="D82" s="79"/>
      <c r="E82" s="79"/>
      <c r="F82" s="79"/>
      <c r="G82" s="79"/>
      <c r="H82" s="80"/>
    </row>
    <row r="83" spans="1:8" x14ac:dyDescent="0.3">
      <c r="A83" s="19" t="s">
        <v>168</v>
      </c>
      <c r="B83" s="79" t="s">
        <v>527</v>
      </c>
      <c r="C83" s="79"/>
      <c r="D83" s="79"/>
      <c r="E83" s="79"/>
      <c r="F83" s="79"/>
      <c r="G83" s="79"/>
      <c r="H83" s="80"/>
    </row>
    <row r="84" spans="1:8" x14ac:dyDescent="0.3">
      <c r="A84" s="19" t="s">
        <v>170</v>
      </c>
      <c r="B84" s="79" t="s">
        <v>167</v>
      </c>
      <c r="C84" s="79"/>
      <c r="D84" s="79"/>
      <c r="E84" s="79"/>
      <c r="F84" s="79"/>
      <c r="G84" s="79"/>
      <c r="H84" s="80"/>
    </row>
    <row r="85" spans="1:8" x14ac:dyDescent="0.3">
      <c r="A85" s="19" t="s">
        <v>172</v>
      </c>
      <c r="B85" s="79" t="s">
        <v>528</v>
      </c>
      <c r="C85" s="79"/>
      <c r="D85" s="79"/>
      <c r="E85" s="79"/>
      <c r="F85" s="79"/>
      <c r="G85" s="79"/>
      <c r="H85" s="80"/>
    </row>
    <row r="86" spans="1:8" x14ac:dyDescent="0.3">
      <c r="A86" s="19" t="s">
        <v>174</v>
      </c>
      <c r="B86" s="79" t="s">
        <v>529</v>
      </c>
      <c r="C86" s="79"/>
      <c r="D86" s="79"/>
      <c r="E86" s="79"/>
      <c r="F86" s="79"/>
      <c r="G86" s="79"/>
      <c r="H86" s="80"/>
    </row>
    <row r="87" spans="1:8" x14ac:dyDescent="0.3">
      <c r="A87" s="19" t="s">
        <v>176</v>
      </c>
      <c r="B87" s="79" t="s">
        <v>173</v>
      </c>
      <c r="C87" s="79"/>
      <c r="D87" s="79"/>
      <c r="E87" s="79"/>
      <c r="F87" s="79"/>
      <c r="G87" s="79"/>
      <c r="H87" s="80"/>
    </row>
    <row r="88" spans="1:8" x14ac:dyDescent="0.3">
      <c r="A88" s="17" t="s">
        <v>178</v>
      </c>
      <c r="B88" s="79" t="s">
        <v>179</v>
      </c>
      <c r="C88" s="79"/>
      <c r="D88" s="79"/>
      <c r="E88" s="79"/>
      <c r="F88" s="79"/>
      <c r="G88" s="79"/>
      <c r="H88" s="80"/>
    </row>
    <row r="89" spans="1:8" x14ac:dyDescent="0.3">
      <c r="A89" s="17" t="s">
        <v>180</v>
      </c>
      <c r="B89" s="79" t="s">
        <v>181</v>
      </c>
      <c r="C89" s="79"/>
      <c r="D89" s="79"/>
      <c r="E89" s="79"/>
      <c r="F89" s="79"/>
      <c r="G89" s="79"/>
      <c r="H89" s="80"/>
    </row>
    <row r="90" spans="1:8" x14ac:dyDescent="0.3">
      <c r="A90" s="17" t="s">
        <v>182</v>
      </c>
      <c r="B90" s="79" t="s">
        <v>183</v>
      </c>
      <c r="C90" s="79"/>
      <c r="D90" s="79"/>
      <c r="E90" s="79"/>
      <c r="F90" s="79"/>
      <c r="G90" s="79"/>
      <c r="H90" s="80"/>
    </row>
    <row r="91" spans="1:8" x14ac:dyDescent="0.3">
      <c r="A91" s="17"/>
      <c r="B91" s="16"/>
      <c r="C91" s="16"/>
      <c r="D91" s="16"/>
      <c r="E91" s="16"/>
      <c r="F91" s="16"/>
      <c r="G91" s="16"/>
      <c r="H91" s="20"/>
    </row>
    <row r="92" spans="1:8" x14ac:dyDescent="0.3">
      <c r="A92" s="17"/>
      <c r="B92" s="14" t="s">
        <v>184</v>
      </c>
      <c r="C92" s="16"/>
      <c r="D92" s="81" t="s">
        <v>530</v>
      </c>
      <c r="E92" s="82"/>
      <c r="F92" s="82"/>
      <c r="G92" s="16"/>
      <c r="H92" s="20"/>
    </row>
    <row r="93" spans="1:8" x14ac:dyDescent="0.3">
      <c r="A93" s="17"/>
      <c r="B93" s="15" t="s">
        <v>288</v>
      </c>
      <c r="C93" s="16"/>
      <c r="D93" s="83" t="s">
        <v>288</v>
      </c>
      <c r="E93" s="83"/>
      <c r="F93" s="83"/>
      <c r="G93" s="16"/>
      <c r="H93" s="20"/>
    </row>
    <row r="94" spans="1:8" x14ac:dyDescent="0.3">
      <c r="A94" s="17"/>
      <c r="B94" s="16"/>
      <c r="C94" s="16"/>
      <c r="D94" s="16"/>
      <c r="E94" s="16"/>
      <c r="F94" s="16"/>
      <c r="G94" s="16"/>
      <c r="H94" s="20"/>
    </row>
    <row r="95" spans="1:8" x14ac:dyDescent="0.3">
      <c r="A95" s="17"/>
      <c r="B95" s="16"/>
      <c r="C95" s="16"/>
      <c r="D95" s="16"/>
      <c r="E95" s="16"/>
      <c r="F95" s="16"/>
      <c r="G95" s="16"/>
      <c r="H95" s="20"/>
    </row>
    <row r="96" spans="1:8" x14ac:dyDescent="0.3">
      <c r="A96" s="17"/>
      <c r="B96" s="16"/>
      <c r="C96" s="16"/>
      <c r="D96" s="16"/>
      <c r="E96" s="16"/>
      <c r="F96" s="16"/>
      <c r="G96" s="16"/>
      <c r="H96" s="20"/>
    </row>
    <row r="97" spans="1:8" x14ac:dyDescent="0.3">
      <c r="A97" s="17"/>
      <c r="B97" s="16"/>
      <c r="C97" s="16"/>
      <c r="D97" s="16"/>
      <c r="E97" s="16"/>
      <c r="F97" s="16"/>
      <c r="G97" s="16"/>
      <c r="H97" s="20"/>
    </row>
    <row r="98" spans="1:8" x14ac:dyDescent="0.3">
      <c r="A98" s="17"/>
      <c r="B98" s="16"/>
      <c r="C98" s="16"/>
      <c r="D98" s="16"/>
      <c r="E98" s="16"/>
      <c r="F98" s="16"/>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ht="28.8" x14ac:dyDescent="0.3">
      <c r="A109" s="17"/>
      <c r="B109" s="1" t="s">
        <v>186</v>
      </c>
      <c r="C109" s="16"/>
      <c r="D109" s="78" t="s">
        <v>189</v>
      </c>
      <c r="E109" s="78"/>
      <c r="F109" s="78"/>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4" t="s">
        <v>531</v>
      </c>
      <c r="C112" s="16"/>
      <c r="D112" s="16"/>
      <c r="E112" s="16"/>
      <c r="F112" s="16"/>
      <c r="G112" s="16"/>
      <c r="H112" s="20"/>
    </row>
    <row r="113" spans="1:8" x14ac:dyDescent="0.3">
      <c r="A113" s="17"/>
      <c r="B113" s="15" t="s">
        <v>288</v>
      </c>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ht="28.8" x14ac:dyDescent="0.3">
      <c r="A129" s="17"/>
      <c r="B129" s="1" t="s">
        <v>189</v>
      </c>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8"/>
      <c r="B132" s="4"/>
      <c r="C132" s="4"/>
      <c r="D132" s="4"/>
      <c r="E132" s="4"/>
      <c r="F132" s="4"/>
      <c r="G132" s="4"/>
      <c r="H132" s="21"/>
    </row>
  </sheetData>
  <mergeCells count="30">
    <mergeCell ref="A6:H6"/>
    <mergeCell ref="A1:H1"/>
    <mergeCell ref="A2:H2"/>
    <mergeCell ref="A3:H3"/>
    <mergeCell ref="A4:H4"/>
    <mergeCell ref="A5:H5"/>
    <mergeCell ref="B81:H81"/>
    <mergeCell ref="A7:H7"/>
    <mergeCell ref="A8:H8"/>
    <mergeCell ref="A9:H9"/>
    <mergeCell ref="A10:H10"/>
    <mergeCell ref="B69:H69"/>
    <mergeCell ref="B70:H70"/>
    <mergeCell ref="B71:H71"/>
    <mergeCell ref="B72:H72"/>
    <mergeCell ref="B78:H78"/>
    <mergeCell ref="B79:H79"/>
    <mergeCell ref="B80:H80"/>
    <mergeCell ref="D109:F109"/>
    <mergeCell ref="B82:H82"/>
    <mergeCell ref="B83:H83"/>
    <mergeCell ref="B84:H84"/>
    <mergeCell ref="B85:H85"/>
    <mergeCell ref="B86:H86"/>
    <mergeCell ref="B87:H87"/>
    <mergeCell ref="B88:H88"/>
    <mergeCell ref="B89:H89"/>
    <mergeCell ref="B90:H90"/>
    <mergeCell ref="D92:F92"/>
    <mergeCell ref="D93:F9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681F-E9E6-424B-9ED4-DC805B1E8049}">
  <dimension ref="A1:G84"/>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103" t="s">
        <v>141</v>
      </c>
      <c r="B1" s="73"/>
      <c r="C1" s="73"/>
      <c r="D1" s="73"/>
      <c r="E1" s="73"/>
      <c r="F1" s="73"/>
      <c r="G1" s="104"/>
    </row>
    <row r="2" spans="1:7" x14ac:dyDescent="0.3">
      <c r="A2" s="105"/>
      <c r="B2" s="70"/>
      <c r="C2" s="70"/>
      <c r="D2" s="70"/>
      <c r="E2" s="70"/>
      <c r="F2" s="70"/>
      <c r="G2" s="106"/>
    </row>
    <row r="3" spans="1:7" x14ac:dyDescent="0.3">
      <c r="A3" s="103" t="s">
        <v>142</v>
      </c>
      <c r="B3" s="73"/>
      <c r="C3" s="73"/>
      <c r="D3" s="73"/>
      <c r="E3" s="73"/>
      <c r="F3" s="73"/>
      <c r="G3" s="104"/>
    </row>
    <row r="4" spans="1:7" x14ac:dyDescent="0.3">
      <c r="A4" s="103" t="s">
        <v>143</v>
      </c>
      <c r="B4" s="73"/>
      <c r="C4" s="73"/>
      <c r="D4" s="73"/>
      <c r="E4" s="73"/>
      <c r="F4" s="73"/>
      <c r="G4" s="104"/>
    </row>
    <row r="5" spans="1:7" x14ac:dyDescent="0.3">
      <c r="A5" s="111" t="s">
        <v>144</v>
      </c>
      <c r="B5" s="76"/>
      <c r="C5" s="76"/>
      <c r="D5" s="76"/>
      <c r="E5" s="76"/>
      <c r="F5" s="76"/>
      <c r="G5" s="112"/>
    </row>
    <row r="6" spans="1:7" x14ac:dyDescent="0.3">
      <c r="A6" s="105"/>
      <c r="B6" s="70"/>
      <c r="C6" s="70"/>
      <c r="D6" s="70"/>
      <c r="E6" s="70"/>
      <c r="F6" s="70"/>
      <c r="G6" s="106"/>
    </row>
    <row r="7" spans="1:7" x14ac:dyDescent="0.3">
      <c r="A7" s="103" t="s">
        <v>681</v>
      </c>
      <c r="B7" s="73"/>
      <c r="C7" s="73"/>
      <c r="D7" s="73"/>
      <c r="E7" s="73"/>
      <c r="F7" s="73"/>
      <c r="G7" s="104"/>
    </row>
    <row r="8" spans="1:7" x14ac:dyDescent="0.3">
      <c r="A8" s="105"/>
      <c r="B8" s="70"/>
      <c r="C8" s="70"/>
      <c r="D8" s="70"/>
      <c r="E8" s="70"/>
      <c r="F8" s="70"/>
      <c r="G8" s="106"/>
    </row>
    <row r="9" spans="1:7" x14ac:dyDescent="0.3">
      <c r="A9" s="103" t="s">
        <v>682</v>
      </c>
      <c r="B9" s="73"/>
      <c r="C9" s="73"/>
      <c r="D9" s="73"/>
      <c r="E9" s="73"/>
      <c r="F9" s="73"/>
      <c r="G9" s="104"/>
    </row>
    <row r="10" spans="1:7" x14ac:dyDescent="0.3">
      <c r="A10" s="107"/>
      <c r="B10" s="108"/>
      <c r="C10" s="108"/>
      <c r="D10" s="108"/>
      <c r="E10" s="108"/>
      <c r="F10" s="108"/>
      <c r="G10" s="109"/>
    </row>
    <row r="11" spans="1:7" s="47" customFormat="1" ht="32.25" customHeight="1" x14ac:dyDescent="0.3">
      <c r="A11" s="48" t="s">
        <v>0</v>
      </c>
      <c r="B11" s="48" t="s">
        <v>1</v>
      </c>
      <c r="C11" s="48" t="s">
        <v>2</v>
      </c>
      <c r="D11" s="48" t="s">
        <v>4</v>
      </c>
      <c r="E11" s="48" t="s">
        <v>5</v>
      </c>
      <c r="F11" s="48" t="s">
        <v>6</v>
      </c>
      <c r="G11" s="46" t="s">
        <v>7</v>
      </c>
    </row>
    <row r="12" spans="1:7" x14ac:dyDescent="0.3">
      <c r="A12" s="32"/>
      <c r="B12" s="3"/>
      <c r="C12" s="3"/>
      <c r="D12" s="3"/>
      <c r="E12" s="3"/>
      <c r="F12" s="3"/>
      <c r="G12" s="3"/>
    </row>
    <row r="13" spans="1:7" x14ac:dyDescent="0.3">
      <c r="A13" s="32"/>
      <c r="B13" s="31" t="s">
        <v>471</v>
      </c>
      <c r="C13" s="3"/>
      <c r="D13" s="3"/>
      <c r="E13" s="3"/>
      <c r="F13" s="3"/>
      <c r="G13" s="3"/>
    </row>
    <row r="14" spans="1:7" x14ac:dyDescent="0.3">
      <c r="A14" s="32"/>
      <c r="B14" s="3"/>
      <c r="C14" s="3"/>
      <c r="D14" s="3"/>
      <c r="E14" s="3"/>
      <c r="F14" s="3"/>
      <c r="G14" s="3"/>
    </row>
    <row r="15" spans="1:7" x14ac:dyDescent="0.3">
      <c r="A15" s="32">
        <v>1</v>
      </c>
      <c r="B15" s="3" t="s">
        <v>493</v>
      </c>
      <c r="C15" s="3" t="s">
        <v>494</v>
      </c>
      <c r="D15" s="34">
        <v>640599</v>
      </c>
      <c r="E15" s="35">
        <v>1709.46</v>
      </c>
      <c r="F15" s="36">
        <v>0.12889999999999999</v>
      </c>
      <c r="G15" s="3"/>
    </row>
    <row r="16" spans="1:7" x14ac:dyDescent="0.3">
      <c r="A16" s="32">
        <v>2</v>
      </c>
      <c r="B16" s="3" t="s">
        <v>495</v>
      </c>
      <c r="C16" s="3" t="s">
        <v>496</v>
      </c>
      <c r="D16" s="34">
        <v>1092412</v>
      </c>
      <c r="E16" s="35">
        <v>1690.84</v>
      </c>
      <c r="F16" s="36">
        <v>0.1275</v>
      </c>
      <c r="G16" s="3"/>
    </row>
    <row r="17" spans="1:7" x14ac:dyDescent="0.3">
      <c r="A17" s="32">
        <v>3</v>
      </c>
      <c r="B17" s="3" t="s">
        <v>497</v>
      </c>
      <c r="C17" s="3" t="s">
        <v>498</v>
      </c>
      <c r="D17" s="34">
        <v>1694324</v>
      </c>
      <c r="E17" s="35">
        <v>1681.45</v>
      </c>
      <c r="F17" s="36">
        <v>0.1268</v>
      </c>
      <c r="G17" s="3"/>
    </row>
    <row r="18" spans="1:7" x14ac:dyDescent="0.3">
      <c r="A18" s="32">
        <v>4</v>
      </c>
      <c r="B18" s="3" t="s">
        <v>499</v>
      </c>
      <c r="C18" s="3" t="s">
        <v>500</v>
      </c>
      <c r="D18" s="34">
        <v>3002906</v>
      </c>
      <c r="E18" s="35">
        <v>1662.68</v>
      </c>
      <c r="F18" s="36">
        <v>0.12529999999999999</v>
      </c>
      <c r="G18" s="3"/>
    </row>
    <row r="19" spans="1:7" x14ac:dyDescent="0.3">
      <c r="A19" s="32">
        <v>5</v>
      </c>
      <c r="B19" s="3" t="s">
        <v>501</v>
      </c>
      <c r="C19" s="3" t="s">
        <v>502</v>
      </c>
      <c r="D19" s="34">
        <v>1711085</v>
      </c>
      <c r="E19" s="35">
        <v>1630.09</v>
      </c>
      <c r="F19" s="36">
        <v>0.1229</v>
      </c>
      <c r="G19" s="3"/>
    </row>
    <row r="20" spans="1:7" x14ac:dyDescent="0.3">
      <c r="A20" s="32">
        <v>6</v>
      </c>
      <c r="B20" s="3" t="s">
        <v>503</v>
      </c>
      <c r="C20" s="3" t="s">
        <v>504</v>
      </c>
      <c r="D20" s="34">
        <v>1288398</v>
      </c>
      <c r="E20" s="35">
        <v>1599.83</v>
      </c>
      <c r="F20" s="36">
        <v>0.1206</v>
      </c>
      <c r="G20" s="3"/>
    </row>
    <row r="21" spans="1:7" x14ac:dyDescent="0.3">
      <c r="A21" s="32">
        <v>7</v>
      </c>
      <c r="B21" s="3" t="s">
        <v>505</v>
      </c>
      <c r="C21" s="3" t="s">
        <v>506</v>
      </c>
      <c r="D21" s="34">
        <v>1690722</v>
      </c>
      <c r="E21" s="35">
        <v>1591.49</v>
      </c>
      <c r="F21" s="36">
        <v>0.12</v>
      </c>
      <c r="G21" s="3"/>
    </row>
    <row r="22" spans="1:7" x14ac:dyDescent="0.3">
      <c r="A22" s="32">
        <v>8</v>
      </c>
      <c r="B22" s="3" t="s">
        <v>507</v>
      </c>
      <c r="C22" s="3" t="s">
        <v>508</v>
      </c>
      <c r="D22" s="34">
        <v>2220211</v>
      </c>
      <c r="E22" s="35">
        <v>1562.36</v>
      </c>
      <c r="F22" s="36">
        <v>0.1178</v>
      </c>
      <c r="G22" s="3"/>
    </row>
    <row r="23" spans="1:7" x14ac:dyDescent="0.3">
      <c r="A23" s="32"/>
      <c r="B23" s="3"/>
      <c r="C23" s="3"/>
      <c r="D23" s="3"/>
      <c r="E23" s="3"/>
      <c r="F23" s="3"/>
      <c r="G23" s="3"/>
    </row>
    <row r="24" spans="1:7" x14ac:dyDescent="0.3">
      <c r="A24" s="33"/>
      <c r="B24" s="31" t="s">
        <v>480</v>
      </c>
      <c r="C24" s="31"/>
      <c r="D24" s="31"/>
      <c r="E24" s="39">
        <v>13128.2</v>
      </c>
      <c r="F24" s="38">
        <v>0.98980000000000001</v>
      </c>
      <c r="G24" s="31"/>
    </row>
    <row r="25" spans="1:7" x14ac:dyDescent="0.3">
      <c r="A25" s="32"/>
      <c r="B25" s="3"/>
      <c r="C25" s="3"/>
      <c r="D25" s="3"/>
      <c r="E25" s="3"/>
      <c r="F25" s="3"/>
      <c r="G25" s="3"/>
    </row>
    <row r="26" spans="1:7" x14ac:dyDescent="0.3">
      <c r="A26" s="32"/>
      <c r="B26" s="31" t="s">
        <v>131</v>
      </c>
      <c r="C26" s="3"/>
      <c r="D26" s="3"/>
      <c r="E26" s="3"/>
      <c r="F26" s="3"/>
      <c r="G26" s="3"/>
    </row>
    <row r="27" spans="1:7" x14ac:dyDescent="0.3">
      <c r="A27" s="32"/>
      <c r="B27" s="3"/>
      <c r="C27" s="3"/>
      <c r="D27" s="3"/>
      <c r="E27" s="3"/>
      <c r="F27" s="3"/>
      <c r="G27" s="3"/>
    </row>
    <row r="28" spans="1:7" x14ac:dyDescent="0.3">
      <c r="A28" s="33" t="s">
        <v>9</v>
      </c>
      <c r="B28" s="31" t="s">
        <v>132</v>
      </c>
      <c r="C28" s="31"/>
      <c r="D28" s="31"/>
      <c r="E28" s="31" t="s">
        <v>106</v>
      </c>
      <c r="F28" s="31" t="s">
        <v>106</v>
      </c>
      <c r="G28" s="31" t="s">
        <v>106</v>
      </c>
    </row>
    <row r="29" spans="1:7" x14ac:dyDescent="0.3">
      <c r="A29" s="32"/>
      <c r="B29" s="3"/>
      <c r="C29" s="3"/>
      <c r="D29" s="3"/>
      <c r="E29" s="3"/>
      <c r="F29" s="3"/>
      <c r="G29" s="3"/>
    </row>
    <row r="30" spans="1:7" x14ac:dyDescent="0.3">
      <c r="A30" s="33" t="s">
        <v>104</v>
      </c>
      <c r="B30" s="31" t="s">
        <v>133</v>
      </c>
      <c r="C30" s="31"/>
      <c r="D30" s="31"/>
      <c r="E30" s="31" t="s">
        <v>106</v>
      </c>
      <c r="F30" s="31" t="s">
        <v>106</v>
      </c>
      <c r="G30" s="31" t="s">
        <v>106</v>
      </c>
    </row>
    <row r="31" spans="1:7" x14ac:dyDescent="0.3">
      <c r="A31" s="32"/>
      <c r="B31" s="3"/>
      <c r="C31" s="3"/>
      <c r="D31" s="3"/>
      <c r="E31" s="3"/>
      <c r="F31" s="3"/>
      <c r="G31" s="3"/>
    </row>
    <row r="32" spans="1:7" x14ac:dyDescent="0.3">
      <c r="A32" s="33" t="s">
        <v>128</v>
      </c>
      <c r="B32" s="31" t="s">
        <v>134</v>
      </c>
      <c r="C32" s="31"/>
      <c r="D32" s="31"/>
      <c r="E32" s="31" t="s">
        <v>106</v>
      </c>
      <c r="F32" s="31" t="s">
        <v>106</v>
      </c>
      <c r="G32" s="31" t="s">
        <v>106</v>
      </c>
    </row>
    <row r="33" spans="1:7" x14ac:dyDescent="0.3">
      <c r="A33" s="32"/>
      <c r="B33" s="3"/>
      <c r="C33" s="3"/>
      <c r="D33" s="3"/>
      <c r="E33" s="3"/>
      <c r="F33" s="3"/>
      <c r="G33" s="3"/>
    </row>
    <row r="34" spans="1:7" x14ac:dyDescent="0.3">
      <c r="A34" s="33" t="s">
        <v>135</v>
      </c>
      <c r="B34" s="31" t="s">
        <v>136</v>
      </c>
      <c r="C34" s="3"/>
      <c r="D34" s="34"/>
      <c r="E34" s="35">
        <v>149.31</v>
      </c>
      <c r="F34" s="36">
        <v>1.1299999999999999E-2</v>
      </c>
      <c r="G34" s="36">
        <v>6.4000000000000001E-2</v>
      </c>
    </row>
    <row r="35" spans="1:7" x14ac:dyDescent="0.3">
      <c r="A35" s="32"/>
      <c r="B35" s="3"/>
      <c r="C35" s="3"/>
      <c r="D35" s="3"/>
      <c r="E35" s="3"/>
      <c r="F35" s="3"/>
      <c r="G35" s="3"/>
    </row>
    <row r="36" spans="1:7" x14ac:dyDescent="0.3">
      <c r="A36" s="33"/>
      <c r="B36" s="31" t="s">
        <v>137</v>
      </c>
      <c r="C36" s="31"/>
      <c r="D36" s="31"/>
      <c r="E36" s="39">
        <v>149.31</v>
      </c>
      <c r="F36" s="38">
        <v>1.1299999999999999E-2</v>
      </c>
      <c r="G36" s="31"/>
    </row>
    <row r="37" spans="1:7" x14ac:dyDescent="0.3">
      <c r="A37" s="32"/>
      <c r="B37" s="3"/>
      <c r="C37" s="3"/>
      <c r="D37" s="3"/>
      <c r="E37" s="3"/>
      <c r="F37" s="3"/>
      <c r="G37" s="3"/>
    </row>
    <row r="38" spans="1:7" x14ac:dyDescent="0.3">
      <c r="A38" s="32"/>
      <c r="B38" s="31" t="s">
        <v>138</v>
      </c>
      <c r="C38" s="3"/>
      <c r="D38" s="3"/>
      <c r="E38" s="3"/>
      <c r="F38" s="3"/>
      <c r="G38" s="3"/>
    </row>
    <row r="39" spans="1:7" x14ac:dyDescent="0.3">
      <c r="A39" s="32"/>
      <c r="B39" s="3" t="s">
        <v>139</v>
      </c>
      <c r="C39" s="3"/>
      <c r="D39" s="3"/>
      <c r="E39" s="35">
        <v>-13.19</v>
      </c>
      <c r="F39" s="36">
        <v>-1.1000000000000001E-3</v>
      </c>
      <c r="G39" s="3"/>
    </row>
    <row r="40" spans="1:7" x14ac:dyDescent="0.3">
      <c r="A40" s="32"/>
      <c r="B40" s="3"/>
      <c r="C40" s="3"/>
      <c r="D40" s="3"/>
      <c r="E40" s="3"/>
      <c r="F40" s="3"/>
      <c r="G40" s="3"/>
    </row>
    <row r="41" spans="1:7" x14ac:dyDescent="0.3">
      <c r="A41" s="33"/>
      <c r="B41" s="31" t="s">
        <v>140</v>
      </c>
      <c r="C41" s="31"/>
      <c r="D41" s="31"/>
      <c r="E41" s="39">
        <v>13264.323746121099</v>
      </c>
      <c r="F41" s="38">
        <v>1</v>
      </c>
      <c r="G41" s="31"/>
    </row>
    <row r="42" spans="1:7" x14ac:dyDescent="0.3">
      <c r="A42" s="32"/>
      <c r="B42" s="3"/>
      <c r="C42" s="3"/>
      <c r="D42" s="3"/>
      <c r="E42" s="3"/>
      <c r="F42" s="3"/>
      <c r="G42" s="3"/>
    </row>
    <row r="43" spans="1:7" x14ac:dyDescent="0.3">
      <c r="A43" s="26"/>
      <c r="G43" s="27"/>
    </row>
    <row r="44" spans="1:7" x14ac:dyDescent="0.3">
      <c r="A44" s="26"/>
      <c r="B44" s="96" t="s">
        <v>147</v>
      </c>
      <c r="C44" s="96"/>
      <c r="D44" s="96"/>
      <c r="E44" s="96"/>
      <c r="F44" s="96"/>
      <c r="G44" s="97"/>
    </row>
    <row r="45" spans="1:7" x14ac:dyDescent="0.3">
      <c r="A45" s="40" t="s">
        <v>148</v>
      </c>
      <c r="B45" s="96" t="s">
        <v>149</v>
      </c>
      <c r="C45" s="96"/>
      <c r="D45" s="96"/>
      <c r="E45" s="96"/>
      <c r="F45" s="96"/>
      <c r="G45" s="97"/>
    </row>
    <row r="46" spans="1:7" x14ac:dyDescent="0.3">
      <c r="A46" s="40" t="s">
        <v>150</v>
      </c>
      <c r="B46" s="96" t="s">
        <v>153</v>
      </c>
      <c r="C46" s="96"/>
      <c r="D46" s="96"/>
      <c r="E46" s="96"/>
      <c r="F46" s="96"/>
      <c r="G46" s="97"/>
    </row>
    <row r="47" spans="1:7" x14ac:dyDescent="0.3">
      <c r="A47" s="26"/>
      <c r="B47" s="31" t="s">
        <v>154</v>
      </c>
      <c r="C47" s="31" t="s">
        <v>155</v>
      </c>
      <c r="G47" s="27"/>
    </row>
    <row r="48" spans="1:7" x14ac:dyDescent="0.3">
      <c r="A48" s="26"/>
      <c r="B48" s="3" t="s">
        <v>509</v>
      </c>
      <c r="C48" s="3">
        <v>84.203999999999994</v>
      </c>
      <c r="G48" s="27"/>
    </row>
    <row r="49" spans="1:7" x14ac:dyDescent="0.3">
      <c r="A49" s="26"/>
      <c r="B49" s="3" t="s">
        <v>484</v>
      </c>
      <c r="C49" s="3">
        <v>84.203999999999994</v>
      </c>
      <c r="G49" s="27"/>
    </row>
    <row r="50" spans="1:7" x14ac:dyDescent="0.3">
      <c r="A50" s="26"/>
      <c r="B50" s="3" t="s">
        <v>510</v>
      </c>
      <c r="C50" s="60">
        <v>82.94</v>
      </c>
      <c r="G50" s="27"/>
    </row>
    <row r="51" spans="1:7" x14ac:dyDescent="0.3">
      <c r="A51" s="26"/>
      <c r="B51" s="3" t="s">
        <v>157</v>
      </c>
      <c r="C51" s="60">
        <v>82.94</v>
      </c>
      <c r="G51" s="27"/>
    </row>
    <row r="52" spans="1:7" x14ac:dyDescent="0.3">
      <c r="A52" s="40" t="s">
        <v>152</v>
      </c>
      <c r="B52" s="96" t="s">
        <v>511</v>
      </c>
      <c r="C52" s="96"/>
      <c r="D52" s="96"/>
      <c r="E52" s="96"/>
      <c r="F52" s="96"/>
      <c r="G52" s="97"/>
    </row>
    <row r="53" spans="1:7" x14ac:dyDescent="0.3">
      <c r="A53" s="40" t="s">
        <v>158</v>
      </c>
      <c r="B53" s="96" t="s">
        <v>159</v>
      </c>
      <c r="C53" s="96"/>
      <c r="D53" s="96"/>
      <c r="E53" s="96"/>
      <c r="F53" s="96"/>
      <c r="G53" s="97"/>
    </row>
    <row r="54" spans="1:7" x14ac:dyDescent="0.3">
      <c r="A54" s="40" t="s">
        <v>160</v>
      </c>
      <c r="B54" s="96" t="s">
        <v>161</v>
      </c>
      <c r="C54" s="96"/>
      <c r="D54" s="96"/>
      <c r="E54" s="96"/>
      <c r="F54" s="96"/>
      <c r="G54" s="97"/>
    </row>
    <row r="55" spans="1:7" x14ac:dyDescent="0.3">
      <c r="A55" s="40" t="s">
        <v>162</v>
      </c>
      <c r="B55" s="96" t="s">
        <v>163</v>
      </c>
      <c r="C55" s="96"/>
      <c r="D55" s="96"/>
      <c r="E55" s="96"/>
      <c r="F55" s="96"/>
      <c r="G55" s="97"/>
    </row>
    <row r="56" spans="1:7" x14ac:dyDescent="0.3">
      <c r="A56" s="40" t="s">
        <v>164</v>
      </c>
      <c r="B56" s="96" t="s">
        <v>165</v>
      </c>
      <c r="C56" s="96"/>
      <c r="D56" s="96"/>
      <c r="E56" s="96"/>
      <c r="F56" s="96"/>
      <c r="G56" s="97"/>
    </row>
    <row r="57" spans="1:7" x14ac:dyDescent="0.3">
      <c r="A57" s="40" t="s">
        <v>166</v>
      </c>
      <c r="B57" s="96" t="s">
        <v>167</v>
      </c>
      <c r="C57" s="96"/>
      <c r="D57" s="96"/>
      <c r="E57" s="96"/>
      <c r="F57" s="96"/>
      <c r="G57" s="97"/>
    </row>
    <row r="58" spans="1:7" x14ac:dyDescent="0.3">
      <c r="A58" s="40" t="s">
        <v>168</v>
      </c>
      <c r="B58" s="96" t="s">
        <v>512</v>
      </c>
      <c r="C58" s="96"/>
      <c r="D58" s="96"/>
      <c r="E58" s="96"/>
      <c r="F58" s="96"/>
      <c r="G58" s="97"/>
    </row>
    <row r="59" spans="1:7" x14ac:dyDescent="0.3">
      <c r="A59" s="40" t="s">
        <v>170</v>
      </c>
      <c r="B59" s="96" t="s">
        <v>454</v>
      </c>
      <c r="C59" s="96"/>
      <c r="D59" s="96"/>
      <c r="E59" s="96"/>
      <c r="F59" s="96"/>
      <c r="G59" s="97"/>
    </row>
    <row r="60" spans="1:7" x14ac:dyDescent="0.3">
      <c r="A60" s="40" t="s">
        <v>172</v>
      </c>
      <c r="B60" s="96" t="s">
        <v>173</v>
      </c>
      <c r="C60" s="96"/>
      <c r="D60" s="96"/>
      <c r="E60" s="96"/>
      <c r="F60" s="96"/>
      <c r="G60" s="97"/>
    </row>
    <row r="61" spans="1:7" x14ac:dyDescent="0.3">
      <c r="A61" s="26" t="s">
        <v>178</v>
      </c>
      <c r="B61" s="96" t="s">
        <v>179</v>
      </c>
      <c r="C61" s="96"/>
      <c r="D61" s="96"/>
      <c r="E61" s="96"/>
      <c r="F61" s="96"/>
      <c r="G61" s="97"/>
    </row>
    <row r="62" spans="1:7" x14ac:dyDescent="0.3">
      <c r="A62" s="26" t="s">
        <v>180</v>
      </c>
      <c r="B62" s="96" t="s">
        <v>181</v>
      </c>
      <c r="C62" s="96"/>
      <c r="D62" s="96"/>
      <c r="E62" s="96"/>
      <c r="F62" s="96"/>
      <c r="G62" s="97"/>
    </row>
    <row r="63" spans="1:7" x14ac:dyDescent="0.3">
      <c r="A63" s="26"/>
      <c r="G63" s="27"/>
    </row>
    <row r="64" spans="1:7" x14ac:dyDescent="0.3">
      <c r="A64" s="26"/>
      <c r="B64" s="43" t="s">
        <v>184</v>
      </c>
      <c r="D64" s="98" t="s">
        <v>513</v>
      </c>
      <c r="E64" s="99"/>
      <c r="F64" s="99"/>
      <c r="G64" s="27"/>
    </row>
    <row r="65" spans="1:7" x14ac:dyDescent="0.3">
      <c r="A65" s="26"/>
      <c r="B65" s="44" t="s">
        <v>288</v>
      </c>
      <c r="D65" s="100" t="s">
        <v>288</v>
      </c>
      <c r="E65" s="100"/>
      <c r="F65" s="100"/>
      <c r="G65" s="27"/>
    </row>
    <row r="66" spans="1:7" x14ac:dyDescent="0.3">
      <c r="A66" s="26"/>
      <c r="G66" s="27"/>
    </row>
    <row r="67" spans="1:7" x14ac:dyDescent="0.3">
      <c r="A67" s="26"/>
      <c r="G67" s="27"/>
    </row>
    <row r="68" spans="1:7" x14ac:dyDescent="0.3">
      <c r="A68" s="26"/>
      <c r="G68" s="27"/>
    </row>
    <row r="69" spans="1:7" x14ac:dyDescent="0.3">
      <c r="A69" s="26"/>
      <c r="G69" s="27"/>
    </row>
    <row r="70" spans="1:7" x14ac:dyDescent="0.3">
      <c r="A70" s="26"/>
      <c r="G70" s="27"/>
    </row>
    <row r="71" spans="1:7" x14ac:dyDescent="0.3">
      <c r="A71" s="26"/>
      <c r="G71" s="27"/>
    </row>
    <row r="72" spans="1:7" x14ac:dyDescent="0.3">
      <c r="A72" s="26"/>
      <c r="G72" s="27"/>
    </row>
    <row r="73" spans="1:7" x14ac:dyDescent="0.3">
      <c r="A73" s="26"/>
      <c r="G73" s="27"/>
    </row>
    <row r="74" spans="1:7" x14ac:dyDescent="0.3">
      <c r="A74" s="26"/>
      <c r="G74" s="27"/>
    </row>
    <row r="75" spans="1:7" x14ac:dyDescent="0.3">
      <c r="A75" s="26"/>
      <c r="G75" s="27"/>
    </row>
    <row r="76" spans="1:7" x14ac:dyDescent="0.3">
      <c r="A76" s="26"/>
      <c r="G76" s="27"/>
    </row>
    <row r="77" spans="1:7" x14ac:dyDescent="0.3">
      <c r="A77" s="26"/>
      <c r="G77" s="27"/>
    </row>
    <row r="78" spans="1:7" x14ac:dyDescent="0.3">
      <c r="A78" s="26"/>
      <c r="G78" s="27"/>
    </row>
    <row r="79" spans="1:7" x14ac:dyDescent="0.3">
      <c r="A79" s="26"/>
      <c r="G79" s="27"/>
    </row>
    <row r="80" spans="1:7" x14ac:dyDescent="0.3">
      <c r="A80" s="26"/>
      <c r="G80" s="27"/>
    </row>
    <row r="81" spans="1:7" x14ac:dyDescent="0.3">
      <c r="A81" s="26"/>
      <c r="B81" s="45" t="s">
        <v>186</v>
      </c>
      <c r="D81" s="101" t="s">
        <v>189</v>
      </c>
      <c r="E81" s="101"/>
      <c r="F81" s="101"/>
      <c r="G81" s="27"/>
    </row>
    <row r="82" spans="1:7" x14ac:dyDescent="0.3">
      <c r="A82" s="26"/>
      <c r="G82" s="27"/>
    </row>
    <row r="83" spans="1:7" x14ac:dyDescent="0.3">
      <c r="A83" s="26"/>
      <c r="G83" s="27"/>
    </row>
    <row r="84" spans="1:7" x14ac:dyDescent="0.3">
      <c r="A84" s="28"/>
      <c r="B84" s="29"/>
      <c r="C84" s="29"/>
      <c r="D84" s="29"/>
      <c r="E84" s="29"/>
      <c r="F84" s="29"/>
      <c r="G84" s="30"/>
    </row>
  </sheetData>
  <mergeCells count="27">
    <mergeCell ref="A6:G6"/>
    <mergeCell ref="A1:G1"/>
    <mergeCell ref="A2:G2"/>
    <mergeCell ref="A3:G3"/>
    <mergeCell ref="A4:G4"/>
    <mergeCell ref="A5:G5"/>
    <mergeCell ref="B56:G56"/>
    <mergeCell ref="A7:G7"/>
    <mergeCell ref="A8:G8"/>
    <mergeCell ref="A9:G9"/>
    <mergeCell ref="A10:G10"/>
    <mergeCell ref="B44:G44"/>
    <mergeCell ref="B45:G45"/>
    <mergeCell ref="B46:G46"/>
    <mergeCell ref="B52:G52"/>
    <mergeCell ref="B53:G53"/>
    <mergeCell ref="B54:G54"/>
    <mergeCell ref="B55:G55"/>
    <mergeCell ref="D64:F64"/>
    <mergeCell ref="D65:F65"/>
    <mergeCell ref="D81:F81"/>
    <mergeCell ref="B57:G57"/>
    <mergeCell ref="B58:G58"/>
    <mergeCell ref="B59:G59"/>
    <mergeCell ref="B60:G60"/>
    <mergeCell ref="B61:G61"/>
    <mergeCell ref="B62:G6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88AA-DD16-495E-B936-2CEEB4E52B08}">
  <dimension ref="A1:G74"/>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84" t="s">
        <v>141</v>
      </c>
      <c r="B1" s="85"/>
      <c r="C1" s="85"/>
      <c r="D1" s="85"/>
      <c r="E1" s="85"/>
      <c r="F1" s="85"/>
      <c r="G1" s="86"/>
    </row>
    <row r="2" spans="1:7" x14ac:dyDescent="0.3">
      <c r="A2" s="87"/>
      <c r="B2" s="88"/>
      <c r="C2" s="88"/>
      <c r="D2" s="88"/>
      <c r="E2" s="88"/>
      <c r="F2" s="88"/>
      <c r="G2" s="89"/>
    </row>
    <row r="3" spans="1:7" x14ac:dyDescent="0.3">
      <c r="A3" s="84" t="s">
        <v>142</v>
      </c>
      <c r="B3" s="85"/>
      <c r="C3" s="85"/>
      <c r="D3" s="85"/>
      <c r="E3" s="85"/>
      <c r="F3" s="85"/>
      <c r="G3" s="86"/>
    </row>
    <row r="4" spans="1:7" x14ac:dyDescent="0.3">
      <c r="A4" s="84" t="s">
        <v>143</v>
      </c>
      <c r="B4" s="85"/>
      <c r="C4" s="85"/>
      <c r="D4" s="85"/>
      <c r="E4" s="85"/>
      <c r="F4" s="85"/>
      <c r="G4" s="86"/>
    </row>
    <row r="5" spans="1:7" x14ac:dyDescent="0.3">
      <c r="A5" s="90" t="s">
        <v>144</v>
      </c>
      <c r="B5" s="91"/>
      <c r="C5" s="91"/>
      <c r="D5" s="91"/>
      <c r="E5" s="91"/>
      <c r="F5" s="91"/>
      <c r="G5" s="92"/>
    </row>
    <row r="6" spans="1:7" x14ac:dyDescent="0.3">
      <c r="A6" s="87"/>
      <c r="B6" s="88"/>
      <c r="C6" s="88"/>
      <c r="D6" s="88"/>
      <c r="E6" s="88"/>
      <c r="F6" s="88"/>
      <c r="G6" s="89"/>
    </row>
    <row r="7" spans="1:7" x14ac:dyDescent="0.3">
      <c r="A7" s="84" t="s">
        <v>488</v>
      </c>
      <c r="B7" s="85"/>
      <c r="C7" s="85"/>
      <c r="D7" s="85"/>
      <c r="E7" s="85"/>
      <c r="F7" s="85"/>
      <c r="G7" s="86"/>
    </row>
    <row r="8" spans="1:7" x14ac:dyDescent="0.3">
      <c r="A8" s="87"/>
      <c r="B8" s="88"/>
      <c r="C8" s="88"/>
      <c r="D8" s="88"/>
      <c r="E8" s="88"/>
      <c r="F8" s="88"/>
      <c r="G8" s="89"/>
    </row>
    <row r="9" spans="1:7" x14ac:dyDescent="0.3">
      <c r="A9" s="84" t="s">
        <v>489</v>
      </c>
      <c r="B9" s="85"/>
      <c r="C9" s="85"/>
      <c r="D9" s="85"/>
      <c r="E9" s="85"/>
      <c r="F9" s="85"/>
      <c r="G9" s="86"/>
    </row>
    <row r="10" spans="1:7" x14ac:dyDescent="0.3">
      <c r="A10" s="93"/>
      <c r="B10" s="94"/>
      <c r="C10" s="94"/>
      <c r="D10" s="94"/>
      <c r="E10" s="94"/>
      <c r="F10" s="94"/>
      <c r="G10" s="95"/>
    </row>
    <row r="11" spans="1:7" s="47" customFormat="1" ht="25.95" customHeight="1" x14ac:dyDescent="0.3">
      <c r="A11" s="46" t="s">
        <v>0</v>
      </c>
      <c r="B11" s="46" t="s">
        <v>1</v>
      </c>
      <c r="C11" s="46" t="s">
        <v>2</v>
      </c>
      <c r="D11" s="46" t="s">
        <v>4</v>
      </c>
      <c r="E11" s="46" t="s">
        <v>5</v>
      </c>
      <c r="F11" s="46" t="s">
        <v>6</v>
      </c>
      <c r="G11" s="4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109</v>
      </c>
      <c r="C15" s="6" t="s">
        <v>110</v>
      </c>
      <c r="D15" s="8">
        <v>19686471</v>
      </c>
      <c r="E15" s="9">
        <v>11500.84</v>
      </c>
      <c r="F15" s="10">
        <v>1.0011000000000001</v>
      </c>
      <c r="G15" s="6"/>
    </row>
    <row r="16" spans="1:7" x14ac:dyDescent="0.3">
      <c r="A16" s="5"/>
      <c r="B16" s="6"/>
      <c r="C16" s="6"/>
      <c r="D16" s="6"/>
      <c r="E16" s="6"/>
      <c r="F16" s="6"/>
      <c r="G16" s="6"/>
    </row>
    <row r="17" spans="1:7" x14ac:dyDescent="0.3">
      <c r="A17" s="7"/>
      <c r="B17" s="2" t="s">
        <v>111</v>
      </c>
      <c r="C17" s="2"/>
      <c r="D17" s="2"/>
      <c r="E17" s="13">
        <v>11500.84</v>
      </c>
      <c r="F17" s="12">
        <v>1.0011000000000001</v>
      </c>
      <c r="G17" s="2"/>
    </row>
    <row r="18" spans="1:7" x14ac:dyDescent="0.3">
      <c r="A18" s="5"/>
      <c r="B18" s="6"/>
      <c r="C18" s="6"/>
      <c r="D18" s="6"/>
      <c r="E18" s="6"/>
      <c r="F18" s="6"/>
      <c r="G18" s="6"/>
    </row>
    <row r="19" spans="1:7" x14ac:dyDescent="0.3">
      <c r="A19" s="5"/>
      <c r="B19" s="2" t="s">
        <v>131</v>
      </c>
      <c r="C19" s="6"/>
      <c r="D19" s="6"/>
      <c r="E19" s="6"/>
      <c r="F19" s="6"/>
      <c r="G19" s="6"/>
    </row>
    <row r="20" spans="1:7" x14ac:dyDescent="0.3">
      <c r="A20" s="5"/>
      <c r="B20" s="6"/>
      <c r="C20" s="6"/>
      <c r="D20" s="6"/>
      <c r="E20" s="6"/>
      <c r="F20" s="6"/>
      <c r="G20" s="6"/>
    </row>
    <row r="21" spans="1:7" x14ac:dyDescent="0.3">
      <c r="A21" s="7" t="s">
        <v>9</v>
      </c>
      <c r="B21" s="2" t="s">
        <v>132</v>
      </c>
      <c r="C21" s="2"/>
      <c r="D21" s="2"/>
      <c r="E21" s="2" t="s">
        <v>106</v>
      </c>
      <c r="F21" s="2" t="s">
        <v>106</v>
      </c>
      <c r="G21" s="2" t="s">
        <v>106</v>
      </c>
    </row>
    <row r="22" spans="1:7" x14ac:dyDescent="0.3">
      <c r="A22" s="5"/>
      <c r="B22" s="6"/>
      <c r="C22" s="6"/>
      <c r="D22" s="6"/>
      <c r="E22" s="6"/>
      <c r="F22" s="6"/>
      <c r="G22" s="6"/>
    </row>
    <row r="23" spans="1:7" x14ac:dyDescent="0.3">
      <c r="A23" s="7" t="s">
        <v>104</v>
      </c>
      <c r="B23" s="2" t="s">
        <v>133</v>
      </c>
      <c r="C23" s="2"/>
      <c r="D23" s="2"/>
      <c r="E23" s="2" t="s">
        <v>106</v>
      </c>
      <c r="F23" s="2" t="s">
        <v>106</v>
      </c>
      <c r="G23" s="2" t="s">
        <v>106</v>
      </c>
    </row>
    <row r="24" spans="1:7" x14ac:dyDescent="0.3">
      <c r="A24" s="5"/>
      <c r="B24" s="6"/>
      <c r="C24" s="6"/>
      <c r="D24" s="6"/>
      <c r="E24" s="6"/>
      <c r="F24" s="6"/>
      <c r="G24" s="6"/>
    </row>
    <row r="25" spans="1:7" x14ac:dyDescent="0.3">
      <c r="A25" s="7" t="s">
        <v>128</v>
      </c>
      <c r="B25" s="2" t="s">
        <v>134</v>
      </c>
      <c r="C25" s="2"/>
      <c r="D25" s="2"/>
      <c r="E25" s="2" t="s">
        <v>106</v>
      </c>
      <c r="F25" s="2" t="s">
        <v>106</v>
      </c>
      <c r="G25" s="2" t="s">
        <v>106</v>
      </c>
    </row>
    <row r="26" spans="1:7" x14ac:dyDescent="0.3">
      <c r="A26" s="5"/>
      <c r="B26" s="6"/>
      <c r="C26" s="6"/>
      <c r="D26" s="6"/>
      <c r="E26" s="6"/>
      <c r="F26" s="6"/>
      <c r="G26" s="6"/>
    </row>
    <row r="27" spans="1:7" x14ac:dyDescent="0.3">
      <c r="A27" s="7" t="s">
        <v>135</v>
      </c>
      <c r="B27" s="2" t="s">
        <v>136</v>
      </c>
      <c r="C27" s="6"/>
      <c r="D27" s="8"/>
      <c r="E27" s="9">
        <v>1.89</v>
      </c>
      <c r="F27" s="10">
        <v>2.0000000000000001E-4</v>
      </c>
      <c r="G27" s="10">
        <v>6.4000000000000001E-2</v>
      </c>
    </row>
    <row r="28" spans="1:7" x14ac:dyDescent="0.3">
      <c r="A28" s="5"/>
      <c r="B28" s="6"/>
      <c r="C28" s="6"/>
      <c r="D28" s="6"/>
      <c r="E28" s="6"/>
      <c r="F28" s="6"/>
      <c r="G28" s="6"/>
    </row>
    <row r="29" spans="1:7" x14ac:dyDescent="0.3">
      <c r="A29" s="7"/>
      <c r="B29" s="2" t="s">
        <v>137</v>
      </c>
      <c r="C29" s="2"/>
      <c r="D29" s="2"/>
      <c r="E29" s="11">
        <v>1.89</v>
      </c>
      <c r="F29" s="12">
        <v>2.0000000000000001E-4</v>
      </c>
      <c r="G29" s="2"/>
    </row>
    <row r="30" spans="1:7" x14ac:dyDescent="0.3">
      <c r="A30" s="5"/>
      <c r="B30" s="6"/>
      <c r="C30" s="6"/>
      <c r="D30" s="6"/>
      <c r="E30" s="6"/>
      <c r="F30" s="6"/>
      <c r="G30" s="6"/>
    </row>
    <row r="31" spans="1:7" x14ac:dyDescent="0.3">
      <c r="A31" s="5"/>
      <c r="B31" s="2" t="s">
        <v>138</v>
      </c>
      <c r="C31" s="6"/>
      <c r="D31" s="6"/>
      <c r="E31" s="6"/>
      <c r="F31" s="6"/>
      <c r="G31" s="6"/>
    </row>
    <row r="32" spans="1:7" x14ac:dyDescent="0.3">
      <c r="A32" s="5"/>
      <c r="B32" s="6" t="s">
        <v>139</v>
      </c>
      <c r="C32" s="6"/>
      <c r="D32" s="6"/>
      <c r="E32" s="9">
        <v>-14.738337044049</v>
      </c>
      <c r="F32" s="10">
        <v>-1.2999999999999999E-3</v>
      </c>
      <c r="G32" s="6"/>
    </row>
    <row r="33" spans="1:7" x14ac:dyDescent="0.3">
      <c r="A33" s="5"/>
      <c r="B33" s="6"/>
      <c r="C33" s="6"/>
      <c r="D33" s="6"/>
      <c r="E33" s="6"/>
      <c r="F33" s="6"/>
      <c r="G33" s="6"/>
    </row>
    <row r="34" spans="1:7" x14ac:dyDescent="0.3">
      <c r="A34" s="7"/>
      <c r="B34" s="2" t="s">
        <v>140</v>
      </c>
      <c r="C34" s="2"/>
      <c r="D34" s="2"/>
      <c r="E34" s="11">
        <v>11487.993521156</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79" t="s">
        <v>147</v>
      </c>
      <c r="C37" s="79"/>
      <c r="D37" s="79"/>
      <c r="E37" s="79"/>
      <c r="F37" s="79"/>
      <c r="G37" s="80"/>
    </row>
    <row r="38" spans="1:7" x14ac:dyDescent="0.3">
      <c r="A38" s="19" t="s">
        <v>148</v>
      </c>
      <c r="B38" s="79" t="s">
        <v>149</v>
      </c>
      <c r="C38" s="79"/>
      <c r="D38" s="79"/>
      <c r="E38" s="79"/>
      <c r="F38" s="79"/>
      <c r="G38" s="80"/>
    </row>
    <row r="39" spans="1:7" x14ac:dyDescent="0.3">
      <c r="A39" s="19" t="s">
        <v>150</v>
      </c>
      <c r="B39" s="79" t="s">
        <v>153</v>
      </c>
      <c r="C39" s="79"/>
      <c r="D39" s="79"/>
      <c r="E39" s="79"/>
      <c r="F39" s="79"/>
      <c r="G39" s="80"/>
    </row>
    <row r="40" spans="1:7" ht="28.8" x14ac:dyDescent="0.3">
      <c r="A40" s="17"/>
      <c r="B40" s="2" t="s">
        <v>154</v>
      </c>
      <c r="C40" s="2" t="s">
        <v>155</v>
      </c>
      <c r="D40" s="16"/>
      <c r="E40" s="16"/>
      <c r="F40" s="16"/>
      <c r="G40" s="20"/>
    </row>
    <row r="41" spans="1:7" x14ac:dyDescent="0.3">
      <c r="A41" s="17"/>
      <c r="B41" s="6" t="s">
        <v>484</v>
      </c>
      <c r="C41" s="6">
        <v>27.0456</v>
      </c>
      <c r="D41" s="16"/>
      <c r="E41" s="16"/>
      <c r="F41" s="16"/>
      <c r="G41" s="20"/>
    </row>
    <row r="42" spans="1:7" x14ac:dyDescent="0.3">
      <c r="A42" s="17"/>
      <c r="B42" s="6" t="s">
        <v>157</v>
      </c>
      <c r="C42" s="61">
        <v>26.79</v>
      </c>
      <c r="D42" s="16"/>
      <c r="E42" s="16"/>
      <c r="F42" s="16"/>
      <c r="G42" s="20"/>
    </row>
    <row r="43" spans="1:7" x14ac:dyDescent="0.3">
      <c r="A43" s="19" t="s">
        <v>152</v>
      </c>
      <c r="B43" s="79" t="s">
        <v>159</v>
      </c>
      <c r="C43" s="79"/>
      <c r="D43" s="79"/>
      <c r="E43" s="79"/>
      <c r="F43" s="79"/>
      <c r="G43" s="80"/>
    </row>
    <row r="44" spans="1:7" x14ac:dyDescent="0.3">
      <c r="A44" s="19" t="s">
        <v>158</v>
      </c>
      <c r="B44" s="79" t="s">
        <v>161</v>
      </c>
      <c r="C44" s="79"/>
      <c r="D44" s="79"/>
      <c r="E44" s="79"/>
      <c r="F44" s="79"/>
      <c r="G44" s="80"/>
    </row>
    <row r="45" spans="1:7" x14ac:dyDescent="0.3">
      <c r="A45" s="19" t="s">
        <v>160</v>
      </c>
      <c r="B45" s="79" t="s">
        <v>163</v>
      </c>
      <c r="C45" s="79"/>
      <c r="D45" s="79"/>
      <c r="E45" s="79"/>
      <c r="F45" s="79"/>
      <c r="G45" s="80"/>
    </row>
    <row r="46" spans="1:7" x14ac:dyDescent="0.3">
      <c r="A46" s="19" t="s">
        <v>162</v>
      </c>
      <c r="B46" s="79" t="s">
        <v>165</v>
      </c>
      <c r="C46" s="79"/>
      <c r="D46" s="79"/>
      <c r="E46" s="79"/>
      <c r="F46" s="79"/>
      <c r="G46" s="80"/>
    </row>
    <row r="47" spans="1:7" x14ac:dyDescent="0.3">
      <c r="A47" s="19" t="s">
        <v>164</v>
      </c>
      <c r="B47" s="79" t="s">
        <v>167</v>
      </c>
      <c r="C47" s="79"/>
      <c r="D47" s="79"/>
      <c r="E47" s="79"/>
      <c r="F47" s="79"/>
      <c r="G47" s="80"/>
    </row>
    <row r="48" spans="1:7" x14ac:dyDescent="0.3">
      <c r="A48" s="19" t="s">
        <v>166</v>
      </c>
      <c r="B48" s="79" t="s">
        <v>490</v>
      </c>
      <c r="C48" s="79"/>
      <c r="D48" s="79"/>
      <c r="E48" s="79"/>
      <c r="F48" s="79"/>
      <c r="G48" s="80"/>
    </row>
    <row r="49" spans="1:7" x14ac:dyDescent="0.3">
      <c r="A49" s="19" t="s">
        <v>168</v>
      </c>
      <c r="B49" s="79" t="s">
        <v>491</v>
      </c>
      <c r="C49" s="79"/>
      <c r="D49" s="79"/>
      <c r="E49" s="79"/>
      <c r="F49" s="79"/>
      <c r="G49" s="80"/>
    </row>
    <row r="50" spans="1:7" x14ac:dyDescent="0.3">
      <c r="A50" s="19" t="s">
        <v>170</v>
      </c>
      <c r="B50" s="79" t="s">
        <v>173</v>
      </c>
      <c r="C50" s="79"/>
      <c r="D50" s="79"/>
      <c r="E50" s="79"/>
      <c r="F50" s="79"/>
      <c r="G50" s="80"/>
    </row>
    <row r="51" spans="1:7" x14ac:dyDescent="0.3">
      <c r="A51" s="17" t="s">
        <v>178</v>
      </c>
      <c r="B51" s="79" t="s">
        <v>179</v>
      </c>
      <c r="C51" s="79"/>
      <c r="D51" s="79"/>
      <c r="E51" s="79"/>
      <c r="F51" s="79"/>
      <c r="G51" s="80"/>
    </row>
    <row r="52" spans="1:7" x14ac:dyDescent="0.3">
      <c r="A52" s="17" t="s">
        <v>180</v>
      </c>
      <c r="B52" s="79" t="s">
        <v>181</v>
      </c>
      <c r="C52" s="79"/>
      <c r="D52" s="79"/>
      <c r="E52" s="79"/>
      <c r="F52" s="79"/>
      <c r="G52" s="80"/>
    </row>
    <row r="53" spans="1:7" x14ac:dyDescent="0.3">
      <c r="A53" s="17"/>
      <c r="B53" s="16"/>
      <c r="C53" s="16"/>
      <c r="D53" s="16"/>
      <c r="E53" s="16"/>
      <c r="F53" s="16"/>
      <c r="G53" s="20"/>
    </row>
    <row r="54" spans="1:7" x14ac:dyDescent="0.3">
      <c r="A54" s="17"/>
      <c r="B54" s="14" t="s">
        <v>184</v>
      </c>
      <c r="C54" s="16"/>
      <c r="D54" s="81" t="s">
        <v>492</v>
      </c>
      <c r="E54" s="82"/>
      <c r="F54" s="82"/>
      <c r="G54" s="20"/>
    </row>
    <row r="55" spans="1:7" x14ac:dyDescent="0.3">
      <c r="A55" s="17"/>
      <c r="B55" s="15" t="s">
        <v>185</v>
      </c>
      <c r="C55" s="16"/>
      <c r="D55" s="83" t="s">
        <v>185</v>
      </c>
      <c r="E55" s="83"/>
      <c r="F55" s="83"/>
      <c r="G55" s="20"/>
    </row>
    <row r="56" spans="1:7" x14ac:dyDescent="0.3">
      <c r="A56" s="17"/>
      <c r="B56" s="16"/>
      <c r="C56" s="16"/>
      <c r="D56" s="16"/>
      <c r="E56" s="16"/>
      <c r="F56" s="16"/>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ht="28.8" x14ac:dyDescent="0.3">
      <c r="A71" s="17"/>
      <c r="B71" s="1" t="s">
        <v>186</v>
      </c>
      <c r="C71" s="16"/>
      <c r="D71" s="78" t="s">
        <v>189</v>
      </c>
      <c r="E71" s="78"/>
      <c r="F71" s="78"/>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8"/>
      <c r="B74" s="4"/>
      <c r="C74" s="4"/>
      <c r="D74" s="4"/>
      <c r="E74" s="4"/>
      <c r="F74" s="4"/>
      <c r="G74" s="21"/>
    </row>
  </sheetData>
  <mergeCells count="26">
    <mergeCell ref="A6:G6"/>
    <mergeCell ref="A1:G1"/>
    <mergeCell ref="A2:G2"/>
    <mergeCell ref="A3:G3"/>
    <mergeCell ref="A4:G4"/>
    <mergeCell ref="A5:G5"/>
    <mergeCell ref="B47:G47"/>
    <mergeCell ref="A7:G7"/>
    <mergeCell ref="A8:G8"/>
    <mergeCell ref="A9:G9"/>
    <mergeCell ref="A10:G10"/>
    <mergeCell ref="B37:G37"/>
    <mergeCell ref="B38:G38"/>
    <mergeCell ref="B39:G39"/>
    <mergeCell ref="B43:G43"/>
    <mergeCell ref="B44:G44"/>
    <mergeCell ref="B45:G45"/>
    <mergeCell ref="B46:G46"/>
    <mergeCell ref="D55:F55"/>
    <mergeCell ref="D71:F71"/>
    <mergeCell ref="B48:G48"/>
    <mergeCell ref="B49:G49"/>
    <mergeCell ref="B50:G50"/>
    <mergeCell ref="B51:G51"/>
    <mergeCell ref="B52:G52"/>
    <mergeCell ref="D54:F5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01AE-14D2-4BB9-A66F-8C947F9E454C}">
  <dimension ref="A1:G86"/>
  <sheetViews>
    <sheetView zoomScale="90" zoomScaleNormal="90" workbookViewId="0">
      <selection sqref="A1:G1"/>
    </sheetView>
  </sheetViews>
  <sheetFormatPr defaultRowHeight="14.4" x14ac:dyDescent="0.3"/>
  <cols>
    <col min="1" max="1" width="5.109375" customWidth="1"/>
    <col min="2" max="2" width="63.88671875" bestFit="1" customWidth="1"/>
    <col min="3" max="3" width="22.33203125" bestFit="1" customWidth="1"/>
    <col min="4" max="4" width="17.109375" customWidth="1"/>
    <col min="5" max="5" width="28.109375" customWidth="1"/>
    <col min="6" max="7" width="17.109375" customWidth="1"/>
  </cols>
  <sheetData>
    <row r="1" spans="1:7" x14ac:dyDescent="0.3">
      <c r="A1" s="103" t="s">
        <v>141</v>
      </c>
      <c r="B1" s="73"/>
      <c r="C1" s="73"/>
      <c r="D1" s="73"/>
      <c r="E1" s="73"/>
      <c r="F1" s="73"/>
      <c r="G1" s="104"/>
    </row>
    <row r="2" spans="1:7" x14ac:dyDescent="0.3">
      <c r="A2" s="105"/>
      <c r="B2" s="70"/>
      <c r="C2" s="70"/>
      <c r="D2" s="70"/>
      <c r="E2" s="70"/>
      <c r="F2" s="70"/>
      <c r="G2" s="106"/>
    </row>
    <row r="3" spans="1:7" x14ac:dyDescent="0.3">
      <c r="A3" s="103" t="s">
        <v>142</v>
      </c>
      <c r="B3" s="73"/>
      <c r="C3" s="73"/>
      <c r="D3" s="73"/>
      <c r="E3" s="73"/>
      <c r="F3" s="73"/>
      <c r="G3" s="104"/>
    </row>
    <row r="4" spans="1:7" x14ac:dyDescent="0.3">
      <c r="A4" s="103" t="s">
        <v>143</v>
      </c>
      <c r="B4" s="73"/>
      <c r="C4" s="73"/>
      <c r="D4" s="73"/>
      <c r="E4" s="73"/>
      <c r="F4" s="73"/>
      <c r="G4" s="104"/>
    </row>
    <row r="5" spans="1:7" x14ac:dyDescent="0.3">
      <c r="A5" s="111" t="s">
        <v>144</v>
      </c>
      <c r="B5" s="76"/>
      <c r="C5" s="76"/>
      <c r="D5" s="76"/>
      <c r="E5" s="76"/>
      <c r="F5" s="76"/>
      <c r="G5" s="112"/>
    </row>
    <row r="6" spans="1:7" x14ac:dyDescent="0.3">
      <c r="A6" s="105"/>
      <c r="B6" s="70"/>
      <c r="C6" s="70"/>
      <c r="D6" s="70"/>
      <c r="E6" s="70"/>
      <c r="F6" s="70"/>
      <c r="G6" s="106"/>
    </row>
    <row r="7" spans="1:7" x14ac:dyDescent="0.3">
      <c r="A7" s="103" t="s">
        <v>482</v>
      </c>
      <c r="B7" s="73"/>
      <c r="C7" s="73"/>
      <c r="D7" s="73"/>
      <c r="E7" s="73"/>
      <c r="F7" s="73"/>
      <c r="G7" s="104"/>
    </row>
    <row r="8" spans="1:7" x14ac:dyDescent="0.3">
      <c r="A8" s="105"/>
      <c r="B8" s="70"/>
      <c r="C8" s="70"/>
      <c r="D8" s="70"/>
      <c r="E8" s="70"/>
      <c r="F8" s="70"/>
      <c r="G8" s="106"/>
    </row>
    <row r="9" spans="1:7" x14ac:dyDescent="0.3">
      <c r="A9" s="103" t="s">
        <v>483</v>
      </c>
      <c r="B9" s="73"/>
      <c r="C9" s="73"/>
      <c r="D9" s="73"/>
      <c r="E9" s="73"/>
      <c r="F9" s="73"/>
      <c r="G9" s="104"/>
    </row>
    <row r="10" spans="1:7" x14ac:dyDescent="0.3">
      <c r="A10" s="107"/>
      <c r="B10" s="108"/>
      <c r="C10" s="108"/>
      <c r="D10" s="108"/>
      <c r="E10" s="108"/>
      <c r="F10" s="108"/>
      <c r="G10" s="109"/>
    </row>
    <row r="11" spans="1:7" s="47" customFormat="1" ht="34.5" customHeight="1" x14ac:dyDescent="0.3">
      <c r="A11" s="48" t="s">
        <v>0</v>
      </c>
      <c r="B11" s="48" t="s">
        <v>1</v>
      </c>
      <c r="C11" s="48" t="s">
        <v>2</v>
      </c>
      <c r="D11" s="48" t="s">
        <v>4</v>
      </c>
      <c r="E11" s="48" t="s">
        <v>5</v>
      </c>
      <c r="F11" s="48" t="s">
        <v>6</v>
      </c>
      <c r="G11" s="46" t="s">
        <v>7</v>
      </c>
    </row>
    <row r="12" spans="1:7" x14ac:dyDescent="0.3">
      <c r="A12" s="32"/>
      <c r="B12" s="3"/>
      <c r="C12" s="3"/>
      <c r="D12" s="3"/>
      <c r="E12" s="3"/>
      <c r="F12" s="3"/>
      <c r="G12" s="3"/>
    </row>
    <row r="13" spans="1:7" x14ac:dyDescent="0.3">
      <c r="A13" s="32"/>
      <c r="B13" s="31" t="s">
        <v>471</v>
      </c>
      <c r="C13" s="3"/>
      <c r="D13" s="3"/>
      <c r="E13" s="3"/>
      <c r="F13" s="3"/>
      <c r="G13" s="3"/>
    </row>
    <row r="14" spans="1:7" x14ac:dyDescent="0.3">
      <c r="A14" s="32"/>
      <c r="B14" s="3"/>
      <c r="C14" s="3"/>
      <c r="D14" s="3"/>
      <c r="E14" s="3"/>
      <c r="F14" s="3"/>
      <c r="G14" s="3"/>
    </row>
    <row r="15" spans="1:7" x14ac:dyDescent="0.3">
      <c r="A15" s="32">
        <v>1</v>
      </c>
      <c r="B15" s="3" t="s">
        <v>472</v>
      </c>
      <c r="C15" s="3" t="s">
        <v>473</v>
      </c>
      <c r="D15" s="34">
        <v>7221972</v>
      </c>
      <c r="E15" s="35">
        <v>1456.94</v>
      </c>
      <c r="F15" s="36">
        <v>0.25109999999999999</v>
      </c>
      <c r="G15" s="3"/>
    </row>
    <row r="16" spans="1:7" x14ac:dyDescent="0.3">
      <c r="A16" s="32">
        <v>2</v>
      </c>
      <c r="B16" s="3" t="s">
        <v>474</v>
      </c>
      <c r="C16" s="3" t="s">
        <v>475</v>
      </c>
      <c r="D16" s="34">
        <v>3598263</v>
      </c>
      <c r="E16" s="35">
        <v>1193.52</v>
      </c>
      <c r="F16" s="36">
        <v>0.20569999999999999</v>
      </c>
      <c r="G16" s="3"/>
    </row>
    <row r="17" spans="1:7" x14ac:dyDescent="0.3">
      <c r="A17" s="32">
        <v>3</v>
      </c>
      <c r="B17" s="3" t="s">
        <v>476</v>
      </c>
      <c r="C17" s="3" t="s">
        <v>477</v>
      </c>
      <c r="D17" s="34">
        <v>266759</v>
      </c>
      <c r="E17" s="35">
        <v>346.12</v>
      </c>
      <c r="F17" s="36">
        <v>5.9700000000000003E-2</v>
      </c>
      <c r="G17" s="3"/>
    </row>
    <row r="18" spans="1:7" x14ac:dyDescent="0.3">
      <c r="A18" s="32">
        <v>4</v>
      </c>
      <c r="B18" s="3" t="s">
        <v>478</v>
      </c>
      <c r="C18" s="3" t="s">
        <v>479</v>
      </c>
      <c r="D18" s="34">
        <v>1099559</v>
      </c>
      <c r="E18" s="35">
        <v>280.5</v>
      </c>
      <c r="F18" s="36">
        <v>4.8300000000000003E-2</v>
      </c>
      <c r="G18" s="3"/>
    </row>
    <row r="19" spans="1:7" x14ac:dyDescent="0.3">
      <c r="A19" s="32"/>
      <c r="B19" s="3"/>
      <c r="C19" s="3"/>
      <c r="D19" s="3"/>
      <c r="E19" s="3"/>
      <c r="F19" s="3"/>
      <c r="G19" s="3"/>
    </row>
    <row r="20" spans="1:7" x14ac:dyDescent="0.3">
      <c r="A20" s="33"/>
      <c r="B20" s="31" t="s">
        <v>480</v>
      </c>
      <c r="C20" s="31"/>
      <c r="D20" s="31"/>
      <c r="E20" s="39">
        <v>3277.08</v>
      </c>
      <c r="F20" s="38">
        <v>0.56479999999999997</v>
      </c>
      <c r="G20" s="31"/>
    </row>
    <row r="21" spans="1:7" x14ac:dyDescent="0.3">
      <c r="A21" s="32"/>
      <c r="B21" s="3"/>
      <c r="C21" s="3"/>
      <c r="D21" s="3"/>
      <c r="E21" s="3"/>
      <c r="F21" s="3"/>
      <c r="G21" s="3"/>
    </row>
    <row r="22" spans="1:7" x14ac:dyDescent="0.3">
      <c r="A22" s="32"/>
      <c r="B22" s="31" t="s">
        <v>108</v>
      </c>
      <c r="C22" s="3"/>
      <c r="D22" s="3"/>
      <c r="E22" s="3"/>
      <c r="F22" s="3"/>
      <c r="G22" s="3"/>
    </row>
    <row r="23" spans="1:7" x14ac:dyDescent="0.3">
      <c r="A23" s="32"/>
      <c r="B23" s="3"/>
      <c r="C23" s="3"/>
      <c r="D23" s="3"/>
      <c r="E23" s="3"/>
      <c r="F23" s="3"/>
      <c r="G23" s="3"/>
    </row>
    <row r="24" spans="1:7" x14ac:dyDescent="0.3">
      <c r="A24" s="32">
        <v>1</v>
      </c>
      <c r="B24" s="3" t="s">
        <v>290</v>
      </c>
      <c r="C24" s="3" t="s">
        <v>291</v>
      </c>
      <c r="D24" s="34">
        <v>63431</v>
      </c>
      <c r="E24" s="35">
        <v>1703.76</v>
      </c>
      <c r="F24" s="36">
        <v>0.29360000000000003</v>
      </c>
      <c r="G24" s="3"/>
    </row>
    <row r="25" spans="1:7" x14ac:dyDescent="0.3">
      <c r="A25" s="32">
        <v>2</v>
      </c>
      <c r="B25" s="3" t="s">
        <v>109</v>
      </c>
      <c r="C25" s="3" t="s">
        <v>110</v>
      </c>
      <c r="D25" s="34">
        <v>1276686</v>
      </c>
      <c r="E25" s="35">
        <v>745.84</v>
      </c>
      <c r="F25" s="36">
        <v>0.1285</v>
      </c>
      <c r="G25" s="3"/>
    </row>
    <row r="26" spans="1:7" x14ac:dyDescent="0.3">
      <c r="A26" s="32"/>
      <c r="B26" s="3"/>
      <c r="C26" s="3"/>
      <c r="D26" s="3"/>
      <c r="E26" s="3"/>
      <c r="F26" s="3"/>
      <c r="G26" s="3"/>
    </row>
    <row r="27" spans="1:7" x14ac:dyDescent="0.3">
      <c r="A27" s="33"/>
      <c r="B27" s="31" t="s">
        <v>111</v>
      </c>
      <c r="C27" s="31"/>
      <c r="D27" s="31"/>
      <c r="E27" s="37">
        <v>2449.6</v>
      </c>
      <c r="F27" s="38">
        <v>0.42209999999999998</v>
      </c>
      <c r="G27" s="31"/>
    </row>
    <row r="28" spans="1:7" x14ac:dyDescent="0.3">
      <c r="A28" s="32"/>
      <c r="B28" s="3"/>
      <c r="C28" s="3"/>
      <c r="D28" s="3"/>
      <c r="E28" s="3"/>
      <c r="F28" s="3"/>
      <c r="G28" s="3"/>
    </row>
    <row r="29" spans="1:7" x14ac:dyDescent="0.3">
      <c r="A29" s="33"/>
      <c r="B29" s="31" t="s">
        <v>481</v>
      </c>
      <c r="C29" s="31"/>
      <c r="D29" s="31"/>
      <c r="E29" s="39">
        <v>5726.68</v>
      </c>
      <c r="F29" s="38">
        <v>0.9869</v>
      </c>
      <c r="G29" s="31"/>
    </row>
    <row r="30" spans="1:7" x14ac:dyDescent="0.3">
      <c r="A30" s="32"/>
      <c r="B30" s="3"/>
      <c r="C30" s="3"/>
      <c r="D30" s="3"/>
      <c r="E30" s="3"/>
      <c r="F30" s="3"/>
      <c r="G30" s="3"/>
    </row>
    <row r="31" spans="1:7" x14ac:dyDescent="0.3">
      <c r="A31" s="32"/>
      <c r="B31" s="31" t="s">
        <v>131</v>
      </c>
      <c r="C31" s="3"/>
      <c r="D31" s="3"/>
      <c r="E31" s="3"/>
      <c r="F31" s="3"/>
      <c r="G31" s="3"/>
    </row>
    <row r="32" spans="1:7" x14ac:dyDescent="0.3">
      <c r="A32" s="32"/>
      <c r="B32" s="3"/>
      <c r="C32" s="3"/>
      <c r="D32" s="3"/>
      <c r="E32" s="3"/>
      <c r="F32" s="3"/>
      <c r="G32" s="3"/>
    </row>
    <row r="33" spans="1:7" x14ac:dyDescent="0.3">
      <c r="A33" s="33" t="s">
        <v>9</v>
      </c>
      <c r="B33" s="31" t="s">
        <v>132</v>
      </c>
      <c r="C33" s="31"/>
      <c r="D33" s="31"/>
      <c r="E33" s="31" t="s">
        <v>106</v>
      </c>
      <c r="F33" s="31" t="s">
        <v>106</v>
      </c>
      <c r="G33" s="31" t="s">
        <v>106</v>
      </c>
    </row>
    <row r="34" spans="1:7" x14ac:dyDescent="0.3">
      <c r="A34" s="32"/>
      <c r="B34" s="3"/>
      <c r="C34" s="3"/>
      <c r="D34" s="3"/>
      <c r="E34" s="3"/>
      <c r="F34" s="3"/>
      <c r="G34" s="3"/>
    </row>
    <row r="35" spans="1:7" x14ac:dyDescent="0.3">
      <c r="A35" s="33" t="s">
        <v>104</v>
      </c>
      <c r="B35" s="31" t="s">
        <v>133</v>
      </c>
      <c r="C35" s="31"/>
      <c r="D35" s="31"/>
      <c r="E35" s="31" t="s">
        <v>106</v>
      </c>
      <c r="F35" s="31" t="s">
        <v>106</v>
      </c>
      <c r="G35" s="31" t="s">
        <v>106</v>
      </c>
    </row>
    <row r="36" spans="1:7" x14ac:dyDescent="0.3">
      <c r="A36" s="32"/>
      <c r="B36" s="3"/>
      <c r="C36" s="3"/>
      <c r="D36" s="3"/>
      <c r="E36" s="3"/>
      <c r="F36" s="3"/>
      <c r="G36" s="3"/>
    </row>
    <row r="37" spans="1:7" x14ac:dyDescent="0.3">
      <c r="A37" s="33" t="s">
        <v>128</v>
      </c>
      <c r="B37" s="31" t="s">
        <v>134</v>
      </c>
      <c r="C37" s="31"/>
      <c r="D37" s="31"/>
      <c r="E37" s="31" t="s">
        <v>106</v>
      </c>
      <c r="F37" s="31" t="s">
        <v>106</v>
      </c>
      <c r="G37" s="31" t="s">
        <v>106</v>
      </c>
    </row>
    <row r="38" spans="1:7" x14ac:dyDescent="0.3">
      <c r="A38" s="32"/>
      <c r="B38" s="3"/>
      <c r="C38" s="3"/>
      <c r="D38" s="3"/>
      <c r="E38" s="3"/>
      <c r="F38" s="3"/>
      <c r="G38" s="3"/>
    </row>
    <row r="39" spans="1:7" x14ac:dyDescent="0.3">
      <c r="A39" s="33" t="s">
        <v>135</v>
      </c>
      <c r="B39" s="31" t="s">
        <v>136</v>
      </c>
      <c r="C39" s="3"/>
      <c r="D39" s="34"/>
      <c r="E39" s="35">
        <v>96.14</v>
      </c>
      <c r="F39" s="36">
        <v>1.66E-2</v>
      </c>
      <c r="G39" s="36">
        <v>6.4000000000000001E-2</v>
      </c>
    </row>
    <row r="40" spans="1:7" x14ac:dyDescent="0.3">
      <c r="A40" s="32"/>
      <c r="B40" s="3"/>
      <c r="C40" s="3"/>
      <c r="D40" s="3"/>
      <c r="E40" s="3"/>
      <c r="F40" s="3"/>
      <c r="G40" s="3"/>
    </row>
    <row r="41" spans="1:7" x14ac:dyDescent="0.3">
      <c r="A41" s="33"/>
      <c r="B41" s="31" t="s">
        <v>137</v>
      </c>
      <c r="C41" s="31"/>
      <c r="D41" s="31"/>
      <c r="E41" s="39">
        <v>96.14</v>
      </c>
      <c r="F41" s="38">
        <v>1.66E-2</v>
      </c>
      <c r="G41" s="31"/>
    </row>
    <row r="42" spans="1:7" x14ac:dyDescent="0.3">
      <c r="A42" s="32"/>
      <c r="B42" s="3"/>
      <c r="C42" s="3"/>
      <c r="D42" s="3"/>
      <c r="E42" s="3"/>
      <c r="F42" s="3"/>
      <c r="G42" s="3"/>
    </row>
    <row r="43" spans="1:7" x14ac:dyDescent="0.3">
      <c r="A43" s="32"/>
      <c r="B43" s="31" t="s">
        <v>138</v>
      </c>
      <c r="C43" s="3"/>
      <c r="D43" s="3"/>
      <c r="E43" s="3"/>
      <c r="F43" s="3"/>
      <c r="G43" s="3"/>
    </row>
    <row r="44" spans="1:7" x14ac:dyDescent="0.3">
      <c r="A44" s="32"/>
      <c r="B44" s="3" t="s">
        <v>139</v>
      </c>
      <c r="C44" s="3"/>
      <c r="D44" s="3"/>
      <c r="E44" s="35">
        <v>-20.405637329540301</v>
      </c>
      <c r="F44" s="36">
        <v>-3.5000000000000001E-3</v>
      </c>
      <c r="G44" s="3"/>
    </row>
    <row r="45" spans="1:7" x14ac:dyDescent="0.3">
      <c r="A45" s="32"/>
      <c r="B45" s="3"/>
      <c r="C45" s="3"/>
      <c r="D45" s="3"/>
      <c r="E45" s="3"/>
      <c r="F45" s="3"/>
      <c r="G45" s="3"/>
    </row>
    <row r="46" spans="1:7" x14ac:dyDescent="0.3">
      <c r="A46" s="33"/>
      <c r="B46" s="31" t="s">
        <v>140</v>
      </c>
      <c r="C46" s="31"/>
      <c r="D46" s="31"/>
      <c r="E46" s="39">
        <v>5802.4057064704602</v>
      </c>
      <c r="F46" s="38">
        <v>1</v>
      </c>
      <c r="G46" s="31"/>
    </row>
    <row r="47" spans="1:7" x14ac:dyDescent="0.3">
      <c r="A47" s="32"/>
      <c r="B47" s="3"/>
      <c r="C47" s="3"/>
      <c r="D47" s="3"/>
      <c r="E47" s="3"/>
      <c r="F47" s="3"/>
      <c r="G47" s="3"/>
    </row>
    <row r="48" spans="1:7" x14ac:dyDescent="0.3">
      <c r="A48" s="26"/>
      <c r="G48" s="27"/>
    </row>
    <row r="49" spans="1:7" x14ac:dyDescent="0.3">
      <c r="A49" s="26"/>
      <c r="B49" s="96" t="s">
        <v>147</v>
      </c>
      <c r="C49" s="96"/>
      <c r="D49" s="96"/>
      <c r="E49" s="96"/>
      <c r="F49" s="96"/>
      <c r="G49" s="97"/>
    </row>
    <row r="50" spans="1:7" x14ac:dyDescent="0.3">
      <c r="A50" s="40" t="s">
        <v>148</v>
      </c>
      <c r="B50" s="96" t="s">
        <v>149</v>
      </c>
      <c r="C50" s="96"/>
      <c r="D50" s="96"/>
      <c r="E50" s="96"/>
      <c r="F50" s="96"/>
      <c r="G50" s="97"/>
    </row>
    <row r="51" spans="1:7" x14ac:dyDescent="0.3">
      <c r="A51" s="40" t="s">
        <v>150</v>
      </c>
      <c r="B51" s="96" t="s">
        <v>153</v>
      </c>
      <c r="C51" s="96"/>
      <c r="D51" s="96"/>
      <c r="E51" s="96"/>
      <c r="F51" s="96"/>
      <c r="G51" s="97"/>
    </row>
    <row r="52" spans="1:7" x14ac:dyDescent="0.3">
      <c r="A52" s="26"/>
      <c r="B52" s="31" t="s">
        <v>154</v>
      </c>
      <c r="C52" s="31" t="s">
        <v>155</v>
      </c>
      <c r="G52" s="27"/>
    </row>
    <row r="53" spans="1:7" x14ac:dyDescent="0.3">
      <c r="A53" s="26"/>
      <c r="B53" s="3" t="s">
        <v>484</v>
      </c>
      <c r="C53" s="3">
        <v>31.767499999999998</v>
      </c>
      <c r="G53" s="27"/>
    </row>
    <row r="54" spans="1:7" x14ac:dyDescent="0.3">
      <c r="A54" s="26"/>
      <c r="B54" s="3" t="s">
        <v>157</v>
      </c>
      <c r="C54" s="3">
        <v>31.154499999999999</v>
      </c>
      <c r="G54" s="27"/>
    </row>
    <row r="55" spans="1:7" x14ac:dyDescent="0.3">
      <c r="A55" s="40" t="s">
        <v>152</v>
      </c>
      <c r="B55" s="96" t="s">
        <v>159</v>
      </c>
      <c r="C55" s="96"/>
      <c r="D55" s="96"/>
      <c r="E55" s="96"/>
      <c r="F55" s="96"/>
      <c r="G55" s="97"/>
    </row>
    <row r="56" spans="1:7" x14ac:dyDescent="0.3">
      <c r="A56" s="40" t="s">
        <v>158</v>
      </c>
      <c r="B56" s="96" t="s">
        <v>161</v>
      </c>
      <c r="C56" s="96"/>
      <c r="D56" s="96"/>
      <c r="E56" s="96"/>
      <c r="F56" s="96"/>
      <c r="G56" s="97"/>
    </row>
    <row r="57" spans="1:7" x14ac:dyDescent="0.3">
      <c r="A57" s="40" t="s">
        <v>160</v>
      </c>
      <c r="B57" s="96" t="s">
        <v>163</v>
      </c>
      <c r="C57" s="96"/>
      <c r="D57" s="96"/>
      <c r="E57" s="96"/>
      <c r="F57" s="96"/>
      <c r="G57" s="97"/>
    </row>
    <row r="58" spans="1:7" x14ac:dyDescent="0.3">
      <c r="A58" s="40" t="s">
        <v>162</v>
      </c>
      <c r="B58" s="96" t="s">
        <v>165</v>
      </c>
      <c r="C58" s="96"/>
      <c r="D58" s="96"/>
      <c r="E58" s="96"/>
      <c r="F58" s="96"/>
      <c r="G58" s="97"/>
    </row>
    <row r="59" spans="1:7" x14ac:dyDescent="0.3">
      <c r="A59" s="40" t="s">
        <v>164</v>
      </c>
      <c r="B59" s="96" t="s">
        <v>167</v>
      </c>
      <c r="C59" s="96"/>
      <c r="D59" s="96"/>
      <c r="E59" s="96"/>
      <c r="F59" s="96"/>
      <c r="G59" s="97"/>
    </row>
    <row r="60" spans="1:7" x14ac:dyDescent="0.3">
      <c r="A60" s="40" t="s">
        <v>166</v>
      </c>
      <c r="B60" s="96" t="s">
        <v>485</v>
      </c>
      <c r="C60" s="96"/>
      <c r="D60" s="96"/>
      <c r="E60" s="96"/>
      <c r="F60" s="96"/>
      <c r="G60" s="97"/>
    </row>
    <row r="61" spans="1:7" x14ac:dyDescent="0.3">
      <c r="A61" s="40" t="s">
        <v>168</v>
      </c>
      <c r="B61" s="96" t="s">
        <v>486</v>
      </c>
      <c r="C61" s="96"/>
      <c r="D61" s="96"/>
      <c r="E61" s="96"/>
      <c r="F61" s="96"/>
      <c r="G61" s="97"/>
    </row>
    <row r="62" spans="1:7" x14ac:dyDescent="0.3">
      <c r="A62" s="40" t="s">
        <v>170</v>
      </c>
      <c r="B62" s="96" t="s">
        <v>173</v>
      </c>
      <c r="C62" s="96"/>
      <c r="D62" s="96"/>
      <c r="E62" s="96"/>
      <c r="F62" s="96"/>
      <c r="G62" s="97"/>
    </row>
    <row r="63" spans="1:7" x14ac:dyDescent="0.3">
      <c r="A63" s="26" t="s">
        <v>178</v>
      </c>
      <c r="B63" s="96" t="s">
        <v>179</v>
      </c>
      <c r="C63" s="96"/>
      <c r="D63" s="96"/>
      <c r="E63" s="96"/>
      <c r="F63" s="96"/>
      <c r="G63" s="97"/>
    </row>
    <row r="64" spans="1:7" x14ac:dyDescent="0.3">
      <c r="A64" s="26" t="s">
        <v>180</v>
      </c>
      <c r="B64" s="96" t="s">
        <v>181</v>
      </c>
      <c r="C64" s="96"/>
      <c r="D64" s="96"/>
      <c r="E64" s="96"/>
      <c r="F64" s="96"/>
      <c r="G64" s="97"/>
    </row>
    <row r="65" spans="1:7" x14ac:dyDescent="0.3">
      <c r="A65" s="26"/>
      <c r="G65" s="27"/>
    </row>
    <row r="66" spans="1:7" x14ac:dyDescent="0.3">
      <c r="A66" s="26"/>
      <c r="B66" s="43" t="s">
        <v>184</v>
      </c>
      <c r="D66" s="98" t="s">
        <v>487</v>
      </c>
      <c r="E66" s="99"/>
      <c r="F66" s="99"/>
      <c r="G66" s="27"/>
    </row>
    <row r="67" spans="1:7" x14ac:dyDescent="0.3">
      <c r="A67" s="26"/>
      <c r="B67" s="44" t="s">
        <v>185</v>
      </c>
      <c r="D67" s="100" t="s">
        <v>188</v>
      </c>
      <c r="E67" s="100"/>
      <c r="F67" s="100"/>
      <c r="G67" s="27"/>
    </row>
    <row r="68" spans="1:7" x14ac:dyDescent="0.3">
      <c r="A68" s="26"/>
      <c r="G68" s="27"/>
    </row>
    <row r="69" spans="1:7" x14ac:dyDescent="0.3">
      <c r="A69" s="26"/>
      <c r="G69" s="27"/>
    </row>
    <row r="70" spans="1:7" x14ac:dyDescent="0.3">
      <c r="A70" s="26"/>
      <c r="G70" s="27"/>
    </row>
    <row r="71" spans="1:7" x14ac:dyDescent="0.3">
      <c r="A71" s="26"/>
      <c r="G71" s="27"/>
    </row>
    <row r="72" spans="1:7" x14ac:dyDescent="0.3">
      <c r="A72" s="26"/>
      <c r="G72" s="27"/>
    </row>
    <row r="73" spans="1:7" x14ac:dyDescent="0.3">
      <c r="A73" s="26"/>
      <c r="G73" s="27"/>
    </row>
    <row r="74" spans="1:7" x14ac:dyDescent="0.3">
      <c r="A74" s="26"/>
      <c r="G74" s="27"/>
    </row>
    <row r="75" spans="1:7" x14ac:dyDescent="0.3">
      <c r="A75" s="26"/>
      <c r="G75" s="27"/>
    </row>
    <row r="76" spans="1:7" x14ac:dyDescent="0.3">
      <c r="A76" s="26"/>
      <c r="G76" s="27"/>
    </row>
    <row r="77" spans="1:7" x14ac:dyDescent="0.3">
      <c r="A77" s="26"/>
      <c r="G77" s="27"/>
    </row>
    <row r="78" spans="1:7" x14ac:dyDescent="0.3">
      <c r="A78" s="26"/>
      <c r="G78" s="27"/>
    </row>
    <row r="79" spans="1:7" x14ac:dyDescent="0.3">
      <c r="A79" s="26"/>
      <c r="G79" s="27"/>
    </row>
    <row r="80" spans="1:7" x14ac:dyDescent="0.3">
      <c r="A80" s="26"/>
      <c r="G80" s="27"/>
    </row>
    <row r="81" spans="1:7" x14ac:dyDescent="0.3">
      <c r="A81" s="26"/>
      <c r="G81" s="27"/>
    </row>
    <row r="82" spans="1:7" x14ac:dyDescent="0.3">
      <c r="A82" s="26"/>
      <c r="G82" s="27"/>
    </row>
    <row r="83" spans="1:7" ht="28.8" x14ac:dyDescent="0.3">
      <c r="A83" s="26"/>
      <c r="B83" s="1" t="s">
        <v>186</v>
      </c>
      <c r="D83" s="78" t="s">
        <v>189</v>
      </c>
      <c r="E83" s="78"/>
      <c r="F83" s="78"/>
      <c r="G83" s="27"/>
    </row>
    <row r="84" spans="1:7" x14ac:dyDescent="0.3">
      <c r="A84" s="26"/>
      <c r="G84" s="27"/>
    </row>
    <row r="85" spans="1:7" x14ac:dyDescent="0.3">
      <c r="A85" s="26"/>
      <c r="G85" s="27"/>
    </row>
    <row r="86" spans="1:7" x14ac:dyDescent="0.3">
      <c r="A86" s="28"/>
      <c r="B86" s="29"/>
      <c r="C86" s="29"/>
      <c r="D86" s="29"/>
      <c r="E86" s="29"/>
      <c r="F86" s="29"/>
      <c r="G86" s="30"/>
    </row>
  </sheetData>
  <mergeCells count="26">
    <mergeCell ref="A6:G6"/>
    <mergeCell ref="A1:G1"/>
    <mergeCell ref="A2:G2"/>
    <mergeCell ref="A3:G3"/>
    <mergeCell ref="A4:G4"/>
    <mergeCell ref="A5:G5"/>
    <mergeCell ref="B59:G59"/>
    <mergeCell ref="A7:G7"/>
    <mergeCell ref="A8:G8"/>
    <mergeCell ref="A9:G9"/>
    <mergeCell ref="A10:G10"/>
    <mergeCell ref="B49:G49"/>
    <mergeCell ref="B50:G50"/>
    <mergeCell ref="B51:G51"/>
    <mergeCell ref="B55:G55"/>
    <mergeCell ref="B56:G56"/>
    <mergeCell ref="B57:G57"/>
    <mergeCell ref="B58:G58"/>
    <mergeCell ref="D67:F67"/>
    <mergeCell ref="D83:F83"/>
    <mergeCell ref="B60:G60"/>
    <mergeCell ref="B61:G61"/>
    <mergeCell ref="B62:G62"/>
    <mergeCell ref="B63:G63"/>
    <mergeCell ref="B64:G64"/>
    <mergeCell ref="D66:F6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392A-8258-41C0-8BD6-8BAC915F9786}">
  <dimension ref="A1:I127"/>
  <sheetViews>
    <sheetView zoomScale="90" zoomScaleNormal="90" workbookViewId="0">
      <selection sqref="A1:I1"/>
    </sheetView>
  </sheetViews>
  <sheetFormatPr defaultRowHeight="14.4" x14ac:dyDescent="0.3"/>
  <cols>
    <col min="1" max="1" width="6.109375" customWidth="1"/>
    <col min="2" max="2" width="50.6640625" customWidth="1"/>
    <col min="3" max="3" width="17.109375" customWidth="1"/>
    <col min="4" max="4" width="19.109375" customWidth="1"/>
    <col min="5" max="5" width="17.109375" customWidth="1"/>
    <col min="6" max="6" width="20.88671875" customWidth="1"/>
    <col min="7" max="9" width="17.109375" customWidth="1"/>
  </cols>
  <sheetData>
    <row r="1" spans="1:9" x14ac:dyDescent="0.3">
      <c r="A1" s="84" t="s">
        <v>141</v>
      </c>
      <c r="B1" s="85"/>
      <c r="C1" s="85"/>
      <c r="D1" s="85"/>
      <c r="E1" s="85"/>
      <c r="F1" s="85"/>
      <c r="G1" s="85"/>
      <c r="H1" s="85"/>
      <c r="I1" s="86"/>
    </row>
    <row r="2" spans="1:9" x14ac:dyDescent="0.3">
      <c r="A2" s="87"/>
      <c r="B2" s="88"/>
      <c r="C2" s="88"/>
      <c r="D2" s="88"/>
      <c r="E2" s="88"/>
      <c r="F2" s="88"/>
      <c r="G2" s="88"/>
      <c r="H2" s="88"/>
      <c r="I2" s="89"/>
    </row>
    <row r="3" spans="1:9" x14ac:dyDescent="0.3">
      <c r="A3" s="84" t="s">
        <v>142</v>
      </c>
      <c r="B3" s="85"/>
      <c r="C3" s="85"/>
      <c r="D3" s="85"/>
      <c r="E3" s="85"/>
      <c r="F3" s="85"/>
      <c r="G3" s="85"/>
      <c r="H3" s="85"/>
      <c r="I3" s="86"/>
    </row>
    <row r="4" spans="1:9" x14ac:dyDescent="0.3">
      <c r="A4" s="84" t="s">
        <v>143</v>
      </c>
      <c r="B4" s="85"/>
      <c r="C4" s="85"/>
      <c r="D4" s="85"/>
      <c r="E4" s="85"/>
      <c r="F4" s="85"/>
      <c r="G4" s="85"/>
      <c r="H4" s="85"/>
      <c r="I4" s="86"/>
    </row>
    <row r="5" spans="1:9" x14ac:dyDescent="0.3">
      <c r="A5" s="90" t="s">
        <v>144</v>
      </c>
      <c r="B5" s="91"/>
      <c r="C5" s="91"/>
      <c r="D5" s="91"/>
      <c r="E5" s="91"/>
      <c r="F5" s="91"/>
      <c r="G5" s="91"/>
      <c r="H5" s="91"/>
      <c r="I5" s="92"/>
    </row>
    <row r="6" spans="1:9" x14ac:dyDescent="0.3">
      <c r="A6" s="87"/>
      <c r="B6" s="88"/>
      <c r="C6" s="88"/>
      <c r="D6" s="88"/>
      <c r="E6" s="88"/>
      <c r="F6" s="88"/>
      <c r="G6" s="88"/>
      <c r="H6" s="88"/>
      <c r="I6" s="89"/>
    </row>
    <row r="7" spans="1:9" x14ac:dyDescent="0.3">
      <c r="A7" s="84" t="s">
        <v>431</v>
      </c>
      <c r="B7" s="85"/>
      <c r="C7" s="85"/>
      <c r="D7" s="85"/>
      <c r="E7" s="85"/>
      <c r="F7" s="85"/>
      <c r="G7" s="85"/>
      <c r="H7" s="85"/>
      <c r="I7" s="86"/>
    </row>
    <row r="8" spans="1:9" x14ac:dyDescent="0.3">
      <c r="A8" s="87"/>
      <c r="B8" s="88"/>
      <c r="C8" s="88"/>
      <c r="D8" s="88"/>
      <c r="E8" s="88"/>
      <c r="F8" s="88"/>
      <c r="G8" s="88"/>
      <c r="H8" s="88"/>
      <c r="I8" s="89"/>
    </row>
    <row r="9" spans="1:9" x14ac:dyDescent="0.3">
      <c r="A9" s="84" t="s">
        <v>432</v>
      </c>
      <c r="B9" s="85"/>
      <c r="C9" s="85"/>
      <c r="D9" s="85"/>
      <c r="E9" s="85"/>
      <c r="F9" s="85"/>
      <c r="G9" s="85"/>
      <c r="H9" s="85"/>
      <c r="I9" s="86"/>
    </row>
    <row r="10" spans="1:9" x14ac:dyDescent="0.3">
      <c r="A10" s="93"/>
      <c r="B10" s="94"/>
      <c r="C10" s="94"/>
      <c r="D10" s="94"/>
      <c r="E10" s="94"/>
      <c r="F10" s="94"/>
      <c r="G10" s="94"/>
      <c r="H10" s="94"/>
      <c r="I10" s="95"/>
    </row>
    <row r="11" spans="1:9" s="47" customFormat="1" ht="25.95" customHeight="1" x14ac:dyDescent="0.3">
      <c r="A11" s="46" t="s">
        <v>0</v>
      </c>
      <c r="B11" s="46" t="s">
        <v>1</v>
      </c>
      <c r="C11" s="46" t="s">
        <v>2</v>
      </c>
      <c r="D11" s="46" t="s">
        <v>416</v>
      </c>
      <c r="E11" s="46" t="s">
        <v>4</v>
      </c>
      <c r="F11" s="46" t="s">
        <v>5</v>
      </c>
      <c r="G11" s="46" t="s">
        <v>6</v>
      </c>
      <c r="H11" s="46" t="s">
        <v>7</v>
      </c>
      <c r="I11" s="46" t="s">
        <v>417</v>
      </c>
    </row>
    <row r="12" spans="1:9" x14ac:dyDescent="0.3">
      <c r="A12" s="5"/>
      <c r="B12" s="6"/>
      <c r="C12" s="6"/>
      <c r="D12" s="6"/>
      <c r="E12" s="6"/>
      <c r="F12" s="6"/>
      <c r="G12" s="6"/>
      <c r="H12" s="6"/>
      <c r="I12" s="6"/>
    </row>
    <row r="13" spans="1:9" x14ac:dyDescent="0.3">
      <c r="A13" s="5"/>
      <c r="B13" s="2" t="s">
        <v>112</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113</v>
      </c>
      <c r="B17" s="2" t="s">
        <v>114</v>
      </c>
      <c r="C17" s="6"/>
      <c r="D17" s="6"/>
      <c r="E17" s="6"/>
      <c r="F17" s="6"/>
      <c r="G17" s="6"/>
      <c r="H17" s="6"/>
      <c r="I17" s="6"/>
    </row>
    <row r="18" spans="1:9" x14ac:dyDescent="0.3">
      <c r="A18" s="5"/>
      <c r="B18" s="6"/>
      <c r="C18" s="6"/>
      <c r="D18" s="6"/>
      <c r="E18" s="6"/>
      <c r="F18" s="6"/>
      <c r="G18" s="6"/>
      <c r="H18" s="6"/>
      <c r="I18" s="6"/>
    </row>
    <row r="19" spans="1:9" x14ac:dyDescent="0.3">
      <c r="A19" s="5">
        <v>1</v>
      </c>
      <c r="B19" s="6" t="s">
        <v>418</v>
      </c>
      <c r="C19" s="6" t="s">
        <v>419</v>
      </c>
      <c r="D19" s="6" t="s">
        <v>420</v>
      </c>
      <c r="E19" s="8">
        <v>50</v>
      </c>
      <c r="F19" s="9">
        <v>497.92</v>
      </c>
      <c r="G19" s="10">
        <v>4.9000000000000002E-2</v>
      </c>
      <c r="H19" s="10">
        <v>7.6550000000000007E-2</v>
      </c>
      <c r="I19" s="6"/>
    </row>
    <row r="20" spans="1:9" x14ac:dyDescent="0.3">
      <c r="A20" s="5">
        <v>2</v>
      </c>
      <c r="B20" s="6" t="s">
        <v>421</v>
      </c>
      <c r="C20" s="6" t="s">
        <v>422</v>
      </c>
      <c r="D20" s="6" t="s">
        <v>420</v>
      </c>
      <c r="E20" s="8">
        <v>50</v>
      </c>
      <c r="F20" s="9">
        <v>483.03</v>
      </c>
      <c r="G20" s="10">
        <v>4.7600000000000003E-2</v>
      </c>
      <c r="H20" s="10">
        <v>7.3599999999999999E-2</v>
      </c>
      <c r="I20" s="6"/>
    </row>
    <row r="21" spans="1:9" x14ac:dyDescent="0.3">
      <c r="A21" s="5"/>
      <c r="B21" s="6"/>
      <c r="C21" s="6"/>
      <c r="D21" s="6"/>
      <c r="E21" s="6"/>
      <c r="F21" s="6"/>
      <c r="G21" s="6"/>
      <c r="H21" s="6"/>
      <c r="I21" s="6"/>
    </row>
    <row r="22" spans="1:9" x14ac:dyDescent="0.3">
      <c r="A22" s="7"/>
      <c r="B22" s="2" t="s">
        <v>423</v>
      </c>
      <c r="C22" s="2"/>
      <c r="D22" s="2"/>
      <c r="E22" s="2"/>
      <c r="F22" s="13">
        <v>980.95</v>
      </c>
      <c r="G22" s="12">
        <v>9.6600000000000005E-2</v>
      </c>
      <c r="H22" s="2"/>
      <c r="I22" s="2"/>
    </row>
    <row r="23" spans="1:9" x14ac:dyDescent="0.3">
      <c r="A23" s="5"/>
      <c r="B23" s="6"/>
      <c r="C23" s="6"/>
      <c r="D23" s="6"/>
      <c r="E23" s="6"/>
      <c r="F23" s="6"/>
      <c r="G23" s="6"/>
      <c r="H23" s="6"/>
      <c r="I23" s="6"/>
    </row>
    <row r="24" spans="1:9" x14ac:dyDescent="0.3">
      <c r="A24" s="7" t="s">
        <v>115</v>
      </c>
      <c r="B24" s="2" t="s">
        <v>116</v>
      </c>
      <c r="C24" s="6"/>
      <c r="D24" s="6"/>
      <c r="E24" s="6"/>
      <c r="F24" s="6"/>
      <c r="G24" s="6"/>
      <c r="H24" s="6"/>
      <c r="I24" s="6"/>
    </row>
    <row r="25" spans="1:9" x14ac:dyDescent="0.3">
      <c r="A25" s="5"/>
      <c r="B25" s="6"/>
      <c r="C25" s="6"/>
      <c r="D25" s="6"/>
      <c r="E25" s="6"/>
      <c r="F25" s="6"/>
      <c r="G25" s="6"/>
      <c r="H25" s="6"/>
      <c r="I25" s="6"/>
    </row>
    <row r="26" spans="1:9" x14ac:dyDescent="0.3">
      <c r="A26" s="5">
        <v>1</v>
      </c>
      <c r="B26" s="6" t="s">
        <v>122</v>
      </c>
      <c r="C26" s="6" t="s">
        <v>123</v>
      </c>
      <c r="D26" s="6" t="s">
        <v>119</v>
      </c>
      <c r="E26" s="8">
        <v>5000000</v>
      </c>
      <c r="F26" s="9">
        <v>5060.6400000000003</v>
      </c>
      <c r="G26" s="10">
        <v>0.49819999999999998</v>
      </c>
      <c r="H26" s="10">
        <v>7.0439000000000002E-2</v>
      </c>
      <c r="I26" s="6"/>
    </row>
    <row r="27" spans="1:9" x14ac:dyDescent="0.3">
      <c r="A27" s="5">
        <v>2</v>
      </c>
      <c r="B27" s="6" t="s">
        <v>424</v>
      </c>
      <c r="C27" s="6" t="s">
        <v>425</v>
      </c>
      <c r="D27" s="6" t="s">
        <v>119</v>
      </c>
      <c r="E27" s="8">
        <v>2000400</v>
      </c>
      <c r="F27" s="9">
        <v>2060.37</v>
      </c>
      <c r="G27" s="10">
        <v>0.20280000000000001</v>
      </c>
      <c r="H27" s="10">
        <v>7.1790000000000007E-2</v>
      </c>
      <c r="I27" s="6"/>
    </row>
    <row r="28" spans="1:9" x14ac:dyDescent="0.3">
      <c r="A28" s="5">
        <v>3</v>
      </c>
      <c r="B28" s="6" t="s">
        <v>426</v>
      </c>
      <c r="C28" s="6" t="s">
        <v>427</v>
      </c>
      <c r="D28" s="6" t="s">
        <v>119</v>
      </c>
      <c r="E28" s="8">
        <v>1000000</v>
      </c>
      <c r="F28" s="9">
        <v>1021.41</v>
      </c>
      <c r="G28" s="10">
        <v>0.10059999999999999</v>
      </c>
      <c r="H28" s="10">
        <v>7.0100999999999997E-2</v>
      </c>
      <c r="I28" s="6"/>
    </row>
    <row r="29" spans="1:9" x14ac:dyDescent="0.3">
      <c r="A29" s="5"/>
      <c r="B29" s="6"/>
      <c r="C29" s="6"/>
      <c r="D29" s="6"/>
      <c r="E29" s="6"/>
      <c r="F29" s="6"/>
      <c r="G29" s="6"/>
      <c r="H29" s="6"/>
      <c r="I29" s="6"/>
    </row>
    <row r="30" spans="1:9" x14ac:dyDescent="0.3">
      <c r="A30" s="7"/>
      <c r="B30" s="2" t="s">
        <v>124</v>
      </c>
      <c r="C30" s="2"/>
      <c r="D30" s="2"/>
      <c r="E30" s="2"/>
      <c r="F30" s="13">
        <v>8142.42</v>
      </c>
      <c r="G30" s="12">
        <v>0.80159999999999998</v>
      </c>
      <c r="H30" s="2"/>
      <c r="I30" s="2"/>
    </row>
    <row r="31" spans="1:9" x14ac:dyDescent="0.3">
      <c r="A31" s="5"/>
      <c r="B31" s="6"/>
      <c r="C31" s="6"/>
      <c r="D31" s="6"/>
      <c r="E31" s="6"/>
      <c r="F31" s="6"/>
      <c r="G31" s="6"/>
      <c r="H31" s="6"/>
      <c r="I31" s="6"/>
    </row>
    <row r="32" spans="1:9" x14ac:dyDescent="0.3">
      <c r="A32" s="7" t="s">
        <v>125</v>
      </c>
      <c r="B32" s="2" t="s">
        <v>126</v>
      </c>
      <c r="C32" s="6"/>
      <c r="D32" s="6"/>
      <c r="E32" s="6"/>
      <c r="F32" s="6"/>
      <c r="G32" s="6"/>
      <c r="H32" s="6"/>
      <c r="I32" s="6"/>
    </row>
    <row r="33" spans="1:9" x14ac:dyDescent="0.3">
      <c r="A33" s="5"/>
      <c r="B33" s="6"/>
      <c r="C33" s="6"/>
      <c r="D33" s="6"/>
      <c r="E33" s="6"/>
      <c r="F33" s="6"/>
      <c r="G33" s="6"/>
      <c r="H33" s="6"/>
      <c r="I33" s="6"/>
    </row>
    <row r="34" spans="1:9" x14ac:dyDescent="0.3">
      <c r="A34" s="5">
        <v>1</v>
      </c>
      <c r="B34" s="6" t="s">
        <v>428</v>
      </c>
      <c r="C34" s="6" t="s">
        <v>429</v>
      </c>
      <c r="D34" s="6" t="s">
        <v>119</v>
      </c>
      <c r="E34" s="8">
        <v>500000</v>
      </c>
      <c r="F34" s="9">
        <v>514.74</v>
      </c>
      <c r="G34" s="10">
        <v>5.0700000000000002E-2</v>
      </c>
      <c r="H34" s="10">
        <v>7.4188000000000004E-2</v>
      </c>
      <c r="I34" s="6"/>
    </row>
    <row r="35" spans="1:9" x14ac:dyDescent="0.3">
      <c r="A35" s="5"/>
      <c r="B35" s="6"/>
      <c r="C35" s="6"/>
      <c r="D35" s="6"/>
      <c r="E35" s="6"/>
      <c r="F35" s="6"/>
      <c r="G35" s="6"/>
      <c r="H35" s="6"/>
      <c r="I35" s="6"/>
    </row>
    <row r="36" spans="1:9" x14ac:dyDescent="0.3">
      <c r="A36" s="7"/>
      <c r="B36" s="2" t="s">
        <v>430</v>
      </c>
      <c r="C36" s="2"/>
      <c r="D36" s="2"/>
      <c r="E36" s="2"/>
      <c r="F36" s="13">
        <v>514.74</v>
      </c>
      <c r="G36" s="12">
        <v>5.0700000000000002E-2</v>
      </c>
      <c r="H36" s="2"/>
      <c r="I36" s="2"/>
    </row>
    <row r="37" spans="1:9" x14ac:dyDescent="0.3">
      <c r="A37" s="5"/>
      <c r="B37" s="6"/>
      <c r="C37" s="6"/>
      <c r="D37" s="6"/>
      <c r="E37" s="6"/>
      <c r="F37" s="6"/>
      <c r="G37" s="6"/>
      <c r="H37" s="6"/>
      <c r="I37" s="6"/>
    </row>
    <row r="38" spans="1:9" x14ac:dyDescent="0.3">
      <c r="A38" s="7" t="s">
        <v>104</v>
      </c>
      <c r="B38" s="2" t="s">
        <v>127</v>
      </c>
      <c r="C38" s="2"/>
      <c r="D38" s="2"/>
      <c r="E38" s="2"/>
      <c r="F38" s="2" t="s">
        <v>106</v>
      </c>
      <c r="G38" s="2" t="s">
        <v>106</v>
      </c>
      <c r="H38" s="2" t="s">
        <v>106</v>
      </c>
      <c r="I38" s="2"/>
    </row>
    <row r="39" spans="1:9" x14ac:dyDescent="0.3">
      <c r="A39" s="5"/>
      <c r="B39" s="6"/>
      <c r="C39" s="6"/>
      <c r="D39" s="6"/>
      <c r="E39" s="6"/>
      <c r="F39" s="6"/>
      <c r="G39" s="6"/>
      <c r="H39" s="6"/>
      <c r="I39" s="6"/>
    </row>
    <row r="40" spans="1:9" x14ac:dyDescent="0.3">
      <c r="A40" s="7" t="s">
        <v>128</v>
      </c>
      <c r="B40" s="2" t="s">
        <v>129</v>
      </c>
      <c r="C40" s="2"/>
      <c r="D40" s="2"/>
      <c r="E40" s="2"/>
      <c r="F40" s="2" t="s">
        <v>106</v>
      </c>
      <c r="G40" s="2" t="s">
        <v>106</v>
      </c>
      <c r="H40" s="2" t="s">
        <v>106</v>
      </c>
      <c r="I40" s="2"/>
    </row>
    <row r="41" spans="1:9" x14ac:dyDescent="0.3">
      <c r="A41" s="5"/>
      <c r="B41" s="6"/>
      <c r="C41" s="6"/>
      <c r="D41" s="6"/>
      <c r="E41" s="6"/>
      <c r="F41" s="6"/>
      <c r="G41" s="6"/>
      <c r="H41" s="6"/>
      <c r="I41" s="6"/>
    </row>
    <row r="42" spans="1:9" x14ac:dyDescent="0.3">
      <c r="A42" s="7"/>
      <c r="B42" s="2" t="s">
        <v>130</v>
      </c>
      <c r="C42" s="2"/>
      <c r="D42" s="2"/>
      <c r="E42" s="2"/>
      <c r="F42" s="11">
        <v>9638.11</v>
      </c>
      <c r="G42" s="12">
        <v>0.94889999999999997</v>
      </c>
      <c r="H42" s="2"/>
      <c r="I42" s="2"/>
    </row>
    <row r="43" spans="1:9" x14ac:dyDescent="0.3">
      <c r="A43" s="5"/>
      <c r="B43" s="6"/>
      <c r="C43" s="6"/>
      <c r="D43" s="6"/>
      <c r="E43" s="6"/>
      <c r="F43" s="6"/>
      <c r="G43" s="6"/>
      <c r="H43" s="6"/>
      <c r="I43" s="6"/>
    </row>
    <row r="44" spans="1:9" x14ac:dyDescent="0.3">
      <c r="A44" s="5"/>
      <c r="B44" s="2" t="s">
        <v>131</v>
      </c>
      <c r="C44" s="6"/>
      <c r="D44" s="6"/>
      <c r="E44" s="6"/>
      <c r="F44" s="6"/>
      <c r="G44" s="6"/>
      <c r="H44" s="6"/>
      <c r="I44" s="6"/>
    </row>
    <row r="45" spans="1:9" x14ac:dyDescent="0.3">
      <c r="A45" s="5"/>
      <c r="B45" s="6"/>
      <c r="C45" s="6"/>
      <c r="D45" s="6"/>
      <c r="E45" s="6"/>
      <c r="F45" s="6"/>
      <c r="G45" s="6"/>
      <c r="H45" s="6"/>
      <c r="I45" s="6"/>
    </row>
    <row r="46" spans="1:9" x14ac:dyDescent="0.3">
      <c r="A46" s="7" t="s">
        <v>9</v>
      </c>
      <c r="B46" s="2" t="s">
        <v>132</v>
      </c>
      <c r="C46" s="2"/>
      <c r="D46" s="2"/>
      <c r="E46" s="2"/>
      <c r="F46" s="2" t="s">
        <v>106</v>
      </c>
      <c r="G46" s="2" t="s">
        <v>106</v>
      </c>
      <c r="H46" s="2" t="s">
        <v>106</v>
      </c>
      <c r="I46" s="2"/>
    </row>
    <row r="47" spans="1:9" x14ac:dyDescent="0.3">
      <c r="A47" s="5"/>
      <c r="B47" s="6"/>
      <c r="C47" s="6"/>
      <c r="D47" s="6"/>
      <c r="E47" s="6"/>
      <c r="F47" s="6"/>
      <c r="G47" s="6"/>
      <c r="H47" s="6"/>
      <c r="I47" s="6"/>
    </row>
    <row r="48" spans="1:9" x14ac:dyDescent="0.3">
      <c r="A48" s="7" t="s">
        <v>104</v>
      </c>
      <c r="B48" s="2" t="s">
        <v>133</v>
      </c>
      <c r="C48" s="2"/>
      <c r="D48" s="2"/>
      <c r="E48" s="2"/>
      <c r="F48" s="2" t="s">
        <v>106</v>
      </c>
      <c r="G48" s="2" t="s">
        <v>106</v>
      </c>
      <c r="H48" s="2" t="s">
        <v>106</v>
      </c>
      <c r="I48" s="2"/>
    </row>
    <row r="49" spans="1:9" x14ac:dyDescent="0.3">
      <c r="A49" s="5"/>
      <c r="B49" s="6"/>
      <c r="C49" s="6"/>
      <c r="D49" s="6"/>
      <c r="E49" s="6"/>
      <c r="F49" s="6"/>
      <c r="G49" s="6"/>
      <c r="H49" s="6"/>
      <c r="I49" s="6"/>
    </row>
    <row r="50" spans="1:9" x14ac:dyDescent="0.3">
      <c r="A50" s="7" t="s">
        <v>128</v>
      </c>
      <c r="B50" s="2" t="s">
        <v>134</v>
      </c>
      <c r="C50" s="2"/>
      <c r="D50" s="2"/>
      <c r="E50" s="2"/>
      <c r="F50" s="2" t="s">
        <v>106</v>
      </c>
      <c r="G50" s="2" t="s">
        <v>106</v>
      </c>
      <c r="H50" s="2" t="s">
        <v>106</v>
      </c>
      <c r="I50" s="2"/>
    </row>
    <row r="51" spans="1:9" x14ac:dyDescent="0.3">
      <c r="A51" s="5"/>
      <c r="B51" s="6"/>
      <c r="C51" s="6"/>
      <c r="D51" s="6"/>
      <c r="E51" s="6"/>
      <c r="F51" s="6"/>
      <c r="G51" s="6"/>
      <c r="H51" s="6"/>
      <c r="I51" s="6"/>
    </row>
    <row r="52" spans="1:9" x14ac:dyDescent="0.3">
      <c r="A52" s="7" t="s">
        <v>135</v>
      </c>
      <c r="B52" s="2" t="s">
        <v>136</v>
      </c>
      <c r="C52" s="6"/>
      <c r="D52" s="6"/>
      <c r="E52" s="8"/>
      <c r="F52" s="9">
        <v>266.54000000000002</v>
      </c>
      <c r="G52" s="10">
        <v>2.6200000000000001E-2</v>
      </c>
      <c r="H52" s="10">
        <v>6.4399999999999999E-2</v>
      </c>
      <c r="I52" s="6"/>
    </row>
    <row r="53" spans="1:9" x14ac:dyDescent="0.3">
      <c r="A53" s="5"/>
      <c r="B53" s="6"/>
      <c r="C53" s="6"/>
      <c r="D53" s="6"/>
      <c r="E53" s="6"/>
      <c r="F53" s="6"/>
      <c r="G53" s="6"/>
      <c r="H53" s="6"/>
      <c r="I53" s="6"/>
    </row>
    <row r="54" spans="1:9" x14ac:dyDescent="0.3">
      <c r="A54" s="7"/>
      <c r="B54" s="2" t="s">
        <v>137</v>
      </c>
      <c r="C54" s="2"/>
      <c r="D54" s="2"/>
      <c r="E54" s="2"/>
      <c r="F54" s="11">
        <v>266.54000000000002</v>
      </c>
      <c r="G54" s="12">
        <v>2.6200000000000001E-2</v>
      </c>
      <c r="H54" s="2"/>
      <c r="I54" s="2"/>
    </row>
    <row r="55" spans="1:9" x14ac:dyDescent="0.3">
      <c r="A55" s="5"/>
      <c r="B55" s="6"/>
      <c r="C55" s="6"/>
      <c r="D55" s="6"/>
      <c r="E55" s="6"/>
      <c r="F55" s="6"/>
      <c r="G55" s="6"/>
      <c r="H55" s="6"/>
      <c r="I55" s="6"/>
    </row>
    <row r="56" spans="1:9" x14ac:dyDescent="0.3">
      <c r="A56" s="5"/>
      <c r="B56" s="2" t="s">
        <v>138</v>
      </c>
      <c r="C56" s="6"/>
      <c r="D56" s="6"/>
      <c r="E56" s="6"/>
      <c r="F56" s="6"/>
      <c r="G56" s="6"/>
      <c r="H56" s="6"/>
      <c r="I56" s="6"/>
    </row>
    <row r="57" spans="1:9" x14ac:dyDescent="0.3">
      <c r="A57" s="5"/>
      <c r="B57" s="6" t="s">
        <v>687</v>
      </c>
      <c r="C57" s="6" t="s">
        <v>688</v>
      </c>
      <c r="D57" s="6"/>
      <c r="E57" s="6">
        <v>247.82</v>
      </c>
      <c r="F57" s="22">
        <v>25.6</v>
      </c>
      <c r="G57" s="62">
        <v>2.5000000000000001E-3</v>
      </c>
      <c r="H57" s="6"/>
      <c r="I57" s="6"/>
    </row>
    <row r="58" spans="1:9" x14ac:dyDescent="0.3">
      <c r="A58" s="5"/>
      <c r="B58" s="6" t="s">
        <v>139</v>
      </c>
      <c r="C58" s="6"/>
      <c r="D58" s="6"/>
      <c r="E58" s="6"/>
      <c r="F58" s="9">
        <v>227.69</v>
      </c>
      <c r="G58" s="10">
        <v>2.24E-2</v>
      </c>
      <c r="H58" s="6"/>
      <c r="I58" s="6"/>
    </row>
    <row r="59" spans="1:9" x14ac:dyDescent="0.3">
      <c r="A59" s="5"/>
      <c r="B59" s="6"/>
      <c r="C59" s="6"/>
      <c r="D59" s="6"/>
      <c r="E59" s="6"/>
      <c r="F59" s="6"/>
      <c r="G59" s="6"/>
      <c r="H59" s="6"/>
      <c r="I59" s="6"/>
    </row>
    <row r="60" spans="1:9" x14ac:dyDescent="0.3">
      <c r="A60" s="7"/>
      <c r="B60" s="2" t="s">
        <v>140</v>
      </c>
      <c r="C60" s="2"/>
      <c r="D60" s="2"/>
      <c r="E60" s="2"/>
      <c r="F60" s="11">
        <v>10157.941758299999</v>
      </c>
      <c r="G60" s="12">
        <v>1</v>
      </c>
      <c r="H60" s="2"/>
      <c r="I60" s="2"/>
    </row>
    <row r="61" spans="1:9" x14ac:dyDescent="0.3">
      <c r="A61" s="5"/>
      <c r="B61" s="6"/>
      <c r="C61" s="6"/>
      <c r="D61" s="6"/>
      <c r="E61" s="6"/>
      <c r="F61" s="6"/>
      <c r="G61" s="6"/>
      <c r="H61" s="6"/>
      <c r="I61" s="6"/>
    </row>
    <row r="62" spans="1:9" x14ac:dyDescent="0.3">
      <c r="A62" s="17"/>
      <c r="B62" s="16"/>
      <c r="C62" s="16"/>
      <c r="D62" s="16"/>
      <c r="E62" s="16"/>
      <c r="F62" s="16"/>
      <c r="G62" s="16"/>
      <c r="H62" s="16"/>
      <c r="I62" s="20"/>
    </row>
    <row r="63" spans="1:9" x14ac:dyDescent="0.3">
      <c r="A63" s="17"/>
      <c r="B63" s="2" t="s">
        <v>433</v>
      </c>
      <c r="C63" s="6"/>
      <c r="D63" s="16"/>
      <c r="E63" s="16"/>
      <c r="F63" s="16"/>
      <c r="G63" s="16"/>
      <c r="H63" s="16"/>
      <c r="I63" s="20"/>
    </row>
    <row r="64" spans="1:9" ht="28.8" x14ac:dyDescent="0.3">
      <c r="A64" s="17"/>
      <c r="B64" s="2" t="s">
        <v>434</v>
      </c>
      <c r="C64" s="2" t="s">
        <v>435</v>
      </c>
      <c r="D64" s="16"/>
      <c r="E64" s="16"/>
      <c r="F64" s="16"/>
      <c r="G64" s="16"/>
      <c r="H64" s="16"/>
      <c r="I64" s="20"/>
    </row>
    <row r="65" spans="1:9" x14ac:dyDescent="0.3">
      <c r="A65" s="17"/>
      <c r="B65" s="6" t="s">
        <v>436</v>
      </c>
      <c r="C65" s="6"/>
      <c r="D65" s="16"/>
      <c r="E65" s="16"/>
      <c r="F65" s="16"/>
      <c r="G65" s="16"/>
      <c r="H65" s="16"/>
      <c r="I65" s="20"/>
    </row>
    <row r="66" spans="1:9" x14ac:dyDescent="0.3">
      <c r="A66" s="17"/>
      <c r="B66" s="6" t="s">
        <v>437</v>
      </c>
      <c r="C66" s="53">
        <v>7.0099999999999996E-2</v>
      </c>
      <c r="D66" s="16"/>
      <c r="E66" s="16"/>
      <c r="F66" s="16"/>
      <c r="G66" s="16"/>
      <c r="H66" s="16"/>
      <c r="I66" s="20"/>
    </row>
    <row r="67" spans="1:9" x14ac:dyDescent="0.3">
      <c r="A67" s="17"/>
      <c r="B67" s="6" t="s">
        <v>438</v>
      </c>
      <c r="C67" s="54" t="s">
        <v>439</v>
      </c>
      <c r="D67" s="16"/>
      <c r="E67" s="16"/>
      <c r="F67" s="16"/>
      <c r="G67" s="16"/>
      <c r="H67" s="16"/>
      <c r="I67" s="20"/>
    </row>
    <row r="68" spans="1:9" x14ac:dyDescent="0.3">
      <c r="A68" s="17"/>
      <c r="B68" s="6" t="s">
        <v>440</v>
      </c>
      <c r="C68" s="54" t="s">
        <v>441</v>
      </c>
      <c r="D68" s="16"/>
      <c r="E68" s="16"/>
      <c r="F68" s="16"/>
      <c r="G68" s="16"/>
      <c r="H68" s="16"/>
      <c r="I68" s="20"/>
    </row>
    <row r="69" spans="1:9" x14ac:dyDescent="0.3">
      <c r="A69" s="17"/>
      <c r="B69" s="6" t="s">
        <v>442</v>
      </c>
      <c r="C69" s="54" t="s">
        <v>443</v>
      </c>
      <c r="D69" s="16"/>
      <c r="E69" s="16"/>
      <c r="F69" s="16"/>
      <c r="G69" s="16"/>
      <c r="H69" s="16"/>
      <c r="I69" s="20"/>
    </row>
    <row r="70" spans="1:9" x14ac:dyDescent="0.3">
      <c r="A70" s="17"/>
      <c r="B70" s="117" t="s">
        <v>444</v>
      </c>
      <c r="C70" s="117"/>
      <c r="D70" s="16"/>
      <c r="E70" s="16"/>
      <c r="F70" s="16"/>
      <c r="G70" s="16"/>
      <c r="H70" s="16"/>
      <c r="I70" s="20"/>
    </row>
    <row r="71" spans="1:9" x14ac:dyDescent="0.3">
      <c r="A71" s="17"/>
      <c r="B71" s="16"/>
      <c r="C71" s="16"/>
      <c r="D71" s="16"/>
      <c r="E71" s="16"/>
      <c r="F71" s="16"/>
      <c r="G71" s="16"/>
      <c r="H71" s="16"/>
      <c r="I71" s="20"/>
    </row>
    <row r="72" spans="1:9" x14ac:dyDescent="0.3">
      <c r="A72" s="17"/>
      <c r="B72" s="16"/>
      <c r="C72" s="16"/>
      <c r="D72" s="16"/>
      <c r="E72" s="16"/>
      <c r="F72" s="16"/>
      <c r="G72" s="16"/>
      <c r="H72" s="16"/>
      <c r="I72" s="20"/>
    </row>
    <row r="73" spans="1:9" x14ac:dyDescent="0.3">
      <c r="A73" s="17"/>
      <c r="B73" s="79" t="s">
        <v>147</v>
      </c>
      <c r="C73" s="79"/>
      <c r="D73" s="79"/>
      <c r="E73" s="79"/>
      <c r="F73" s="79"/>
      <c r="G73" s="79"/>
      <c r="H73" s="79"/>
      <c r="I73" s="80"/>
    </row>
    <row r="74" spans="1:9" x14ac:dyDescent="0.3">
      <c r="A74" s="19" t="s">
        <v>148</v>
      </c>
      <c r="B74" s="79" t="s">
        <v>149</v>
      </c>
      <c r="C74" s="79"/>
      <c r="D74" s="79"/>
      <c r="E74" s="79"/>
      <c r="F74" s="79"/>
      <c r="G74" s="79"/>
      <c r="H74" s="79"/>
      <c r="I74" s="80"/>
    </row>
    <row r="75" spans="1:9" x14ac:dyDescent="0.3">
      <c r="A75" s="19" t="s">
        <v>150</v>
      </c>
      <c r="B75" s="79" t="s">
        <v>153</v>
      </c>
      <c r="C75" s="79"/>
      <c r="D75" s="79"/>
      <c r="E75" s="79"/>
      <c r="F75" s="79"/>
      <c r="G75" s="79"/>
      <c r="H75" s="79"/>
      <c r="I75" s="80"/>
    </row>
    <row r="76" spans="1:9" ht="28.8" x14ac:dyDescent="0.3">
      <c r="A76" s="17"/>
      <c r="B76" s="2" t="s">
        <v>154</v>
      </c>
      <c r="C76" s="2" t="s">
        <v>155</v>
      </c>
      <c r="D76" s="16"/>
      <c r="E76" s="16"/>
      <c r="F76" s="16"/>
      <c r="G76" s="16"/>
      <c r="H76" s="16"/>
      <c r="I76" s="20"/>
    </row>
    <row r="77" spans="1:9" x14ac:dyDescent="0.3">
      <c r="A77" s="17"/>
      <c r="B77" s="6" t="s">
        <v>445</v>
      </c>
      <c r="C77" s="6">
        <v>10.362500000000001</v>
      </c>
      <c r="D77" s="16"/>
      <c r="E77" s="16"/>
      <c r="F77" s="16"/>
      <c r="G77" s="16"/>
      <c r="H77" s="16"/>
      <c r="I77" s="20"/>
    </row>
    <row r="78" spans="1:9" x14ac:dyDescent="0.3">
      <c r="A78" s="17"/>
      <c r="B78" s="6" t="s">
        <v>156</v>
      </c>
      <c r="C78" s="6">
        <v>20.1737</v>
      </c>
      <c r="D78" s="16"/>
      <c r="E78" s="16"/>
      <c r="F78" s="16"/>
      <c r="G78" s="16"/>
      <c r="H78" s="16"/>
      <c r="I78" s="20"/>
    </row>
    <row r="79" spans="1:9" x14ac:dyDescent="0.3">
      <c r="A79" s="17"/>
      <c r="B79" s="6" t="s">
        <v>446</v>
      </c>
      <c r="C79" s="6">
        <v>10.4239</v>
      </c>
      <c r="D79" s="16"/>
      <c r="E79" s="16"/>
      <c r="F79" s="16"/>
      <c r="G79" s="16"/>
      <c r="H79" s="16"/>
      <c r="I79" s="20"/>
    </row>
    <row r="80" spans="1:9" x14ac:dyDescent="0.3">
      <c r="A80" s="17"/>
      <c r="B80" s="6" t="s">
        <v>157</v>
      </c>
      <c r="C80" s="61">
        <v>19.937999999999999</v>
      </c>
      <c r="D80" s="16"/>
      <c r="E80" s="16"/>
      <c r="F80" s="16"/>
      <c r="G80" s="16"/>
      <c r="H80" s="16"/>
      <c r="I80" s="20"/>
    </row>
    <row r="81" spans="1:9" x14ac:dyDescent="0.3">
      <c r="A81" s="19" t="s">
        <v>152</v>
      </c>
      <c r="B81" s="79" t="s">
        <v>447</v>
      </c>
      <c r="C81" s="79"/>
      <c r="D81" s="79"/>
      <c r="E81" s="79"/>
      <c r="F81" s="79"/>
      <c r="G81" s="79"/>
      <c r="H81" s="79"/>
      <c r="I81" s="80"/>
    </row>
    <row r="82" spans="1:9" ht="28.8" x14ac:dyDescent="0.3">
      <c r="A82" s="17"/>
      <c r="B82" s="6"/>
      <c r="C82" s="2" t="s">
        <v>448</v>
      </c>
      <c r="D82" s="16"/>
      <c r="E82" s="16"/>
      <c r="F82" s="16"/>
      <c r="G82" s="16"/>
      <c r="H82" s="16"/>
      <c r="I82" s="20"/>
    </row>
    <row r="83" spans="1:9" ht="28.8" x14ac:dyDescent="0.3">
      <c r="A83" s="17"/>
      <c r="B83" s="6"/>
      <c r="C83" s="2" t="s">
        <v>449</v>
      </c>
      <c r="D83" s="16"/>
      <c r="E83" s="16"/>
      <c r="F83" s="16"/>
      <c r="G83" s="16"/>
      <c r="H83" s="16"/>
      <c r="I83" s="20"/>
    </row>
    <row r="84" spans="1:9" x14ac:dyDescent="0.3">
      <c r="A84" s="17"/>
      <c r="B84" s="2" t="s">
        <v>450</v>
      </c>
      <c r="C84" s="6">
        <v>7.0715749999999994E-2</v>
      </c>
      <c r="D84" s="16"/>
      <c r="E84" s="16"/>
      <c r="F84" s="16"/>
      <c r="G84" s="16"/>
      <c r="H84" s="16"/>
      <c r="I84" s="20"/>
    </row>
    <row r="85" spans="1:9" x14ac:dyDescent="0.3">
      <c r="A85" s="17"/>
      <c r="B85" s="2" t="s">
        <v>451</v>
      </c>
      <c r="C85" s="6">
        <v>6.740169E-2</v>
      </c>
      <c r="D85" s="16"/>
      <c r="E85" s="16"/>
      <c r="F85" s="16"/>
      <c r="G85" s="16"/>
      <c r="H85" s="16"/>
      <c r="I85" s="20"/>
    </row>
    <row r="86" spans="1:9" ht="31.5" customHeight="1" x14ac:dyDescent="0.3">
      <c r="A86" s="17"/>
      <c r="B86" s="79" t="s">
        <v>452</v>
      </c>
      <c r="C86" s="79"/>
      <c r="D86" s="79"/>
      <c r="E86" s="79"/>
      <c r="F86" s="79"/>
      <c r="G86" s="79"/>
      <c r="H86" s="79"/>
      <c r="I86" s="80"/>
    </row>
    <row r="87" spans="1:9" x14ac:dyDescent="0.3">
      <c r="A87" s="19" t="s">
        <v>158</v>
      </c>
      <c r="B87" s="79" t="s">
        <v>159</v>
      </c>
      <c r="C87" s="79"/>
      <c r="D87" s="79"/>
      <c r="E87" s="79"/>
      <c r="F87" s="79"/>
      <c r="G87" s="79"/>
      <c r="H87" s="79"/>
      <c r="I87" s="80"/>
    </row>
    <row r="88" spans="1:9" x14ac:dyDescent="0.3">
      <c r="A88" s="19" t="s">
        <v>160</v>
      </c>
      <c r="B88" s="79" t="s">
        <v>161</v>
      </c>
      <c r="C88" s="79"/>
      <c r="D88" s="79"/>
      <c r="E88" s="79"/>
      <c r="F88" s="79"/>
      <c r="G88" s="79"/>
      <c r="H88" s="79"/>
      <c r="I88" s="80"/>
    </row>
    <row r="89" spans="1:9" x14ac:dyDescent="0.3">
      <c r="A89" s="19" t="s">
        <v>162</v>
      </c>
      <c r="B89" s="79" t="s">
        <v>163</v>
      </c>
      <c r="C89" s="79"/>
      <c r="D89" s="79"/>
      <c r="E89" s="79"/>
      <c r="F89" s="79"/>
      <c r="G89" s="79"/>
      <c r="H89" s="79"/>
      <c r="I89" s="80"/>
    </row>
    <row r="90" spans="1:9" x14ac:dyDescent="0.3">
      <c r="A90" s="19" t="s">
        <v>164</v>
      </c>
      <c r="B90" s="79" t="s">
        <v>165</v>
      </c>
      <c r="C90" s="79"/>
      <c r="D90" s="79"/>
      <c r="E90" s="79"/>
      <c r="F90" s="79"/>
      <c r="G90" s="79"/>
      <c r="H90" s="79"/>
      <c r="I90" s="80"/>
    </row>
    <row r="91" spans="1:9" x14ac:dyDescent="0.3">
      <c r="A91" s="19" t="s">
        <v>166</v>
      </c>
      <c r="B91" s="79" t="s">
        <v>167</v>
      </c>
      <c r="C91" s="79"/>
      <c r="D91" s="79"/>
      <c r="E91" s="79"/>
      <c r="F91" s="79"/>
      <c r="G91" s="79"/>
      <c r="H91" s="79"/>
      <c r="I91" s="80"/>
    </row>
    <row r="92" spans="1:9" x14ac:dyDescent="0.3">
      <c r="A92" s="19" t="s">
        <v>168</v>
      </c>
      <c r="B92" s="79" t="s">
        <v>453</v>
      </c>
      <c r="C92" s="79"/>
      <c r="D92" s="79"/>
      <c r="E92" s="79"/>
      <c r="F92" s="79"/>
      <c r="G92" s="79"/>
      <c r="H92" s="79"/>
      <c r="I92" s="80"/>
    </row>
    <row r="93" spans="1:9" x14ac:dyDescent="0.3">
      <c r="A93" s="19" t="s">
        <v>170</v>
      </c>
      <c r="B93" s="79" t="s">
        <v>454</v>
      </c>
      <c r="C93" s="79"/>
      <c r="D93" s="79"/>
      <c r="E93" s="79"/>
      <c r="F93" s="79"/>
      <c r="G93" s="79"/>
      <c r="H93" s="79"/>
      <c r="I93" s="80"/>
    </row>
    <row r="94" spans="1:9" x14ac:dyDescent="0.3">
      <c r="A94" s="19" t="s">
        <v>172</v>
      </c>
      <c r="B94" s="79" t="s">
        <v>173</v>
      </c>
      <c r="C94" s="79"/>
      <c r="D94" s="79"/>
      <c r="E94" s="79"/>
      <c r="F94" s="79"/>
      <c r="G94" s="79"/>
      <c r="H94" s="79"/>
      <c r="I94" s="80"/>
    </row>
    <row r="95" spans="1:9" x14ac:dyDescent="0.3">
      <c r="A95" s="19" t="s">
        <v>174</v>
      </c>
      <c r="B95" s="79" t="s">
        <v>175</v>
      </c>
      <c r="C95" s="79"/>
      <c r="D95" s="79"/>
      <c r="E95" s="79"/>
      <c r="F95" s="79"/>
      <c r="G95" s="79"/>
      <c r="H95" s="79"/>
      <c r="I95" s="80"/>
    </row>
    <row r="96" spans="1:9" ht="32.25" customHeight="1" x14ac:dyDescent="0.3">
      <c r="A96" s="19" t="s">
        <v>674</v>
      </c>
      <c r="B96" s="79" t="s">
        <v>676</v>
      </c>
      <c r="C96" s="79"/>
      <c r="D96" s="79"/>
      <c r="E96" s="79"/>
      <c r="F96" s="79"/>
      <c r="G96" s="79"/>
      <c r="H96" s="79"/>
      <c r="I96" s="80"/>
    </row>
    <row r="97" spans="1:9" x14ac:dyDescent="0.3">
      <c r="A97" s="17" t="s">
        <v>455</v>
      </c>
      <c r="B97" s="79" t="s">
        <v>456</v>
      </c>
      <c r="C97" s="79"/>
      <c r="D97" s="79"/>
      <c r="E97" s="79"/>
      <c r="F97" s="79"/>
      <c r="G97" s="79"/>
      <c r="H97" s="79"/>
      <c r="I97" s="80"/>
    </row>
    <row r="98" spans="1:9" x14ac:dyDescent="0.3">
      <c r="A98" s="17" t="s">
        <v>180</v>
      </c>
      <c r="B98" s="79" t="s">
        <v>181</v>
      </c>
      <c r="C98" s="79"/>
      <c r="D98" s="79"/>
      <c r="E98" s="79"/>
      <c r="F98" s="79"/>
      <c r="G98" s="79"/>
      <c r="H98" s="79"/>
      <c r="I98" s="80"/>
    </row>
    <row r="99" spans="1:9" x14ac:dyDescent="0.3">
      <c r="A99" s="17"/>
      <c r="B99" s="16"/>
      <c r="C99" s="16"/>
      <c r="D99" s="16"/>
      <c r="E99" s="16"/>
      <c r="F99" s="16"/>
      <c r="G99" s="16"/>
      <c r="H99" s="16"/>
      <c r="I99" s="20"/>
    </row>
    <row r="100" spans="1:9" x14ac:dyDescent="0.3">
      <c r="A100" s="17"/>
      <c r="B100" s="14" t="s">
        <v>184</v>
      </c>
      <c r="C100" s="16"/>
      <c r="D100" s="81" t="s">
        <v>458</v>
      </c>
      <c r="E100" s="82"/>
      <c r="F100" s="82"/>
      <c r="G100" s="16"/>
      <c r="H100" s="16"/>
      <c r="I100" s="20"/>
    </row>
    <row r="101" spans="1:9" x14ac:dyDescent="0.3">
      <c r="A101" s="17"/>
      <c r="B101" s="15" t="s">
        <v>457</v>
      </c>
      <c r="C101" s="16"/>
      <c r="D101" s="83" t="s">
        <v>457</v>
      </c>
      <c r="E101" s="83"/>
      <c r="F101" s="83"/>
      <c r="G101" s="16"/>
      <c r="H101" s="16"/>
      <c r="I101" s="20"/>
    </row>
    <row r="102" spans="1:9" x14ac:dyDescent="0.3">
      <c r="A102" s="17"/>
      <c r="B102" s="16"/>
      <c r="C102" s="16"/>
      <c r="D102" s="16"/>
      <c r="E102" s="16"/>
      <c r="F102" s="16"/>
      <c r="G102" s="16"/>
      <c r="H102" s="16"/>
      <c r="I102" s="20"/>
    </row>
    <row r="103" spans="1:9" x14ac:dyDescent="0.3">
      <c r="A103" s="17"/>
      <c r="B103" s="16"/>
      <c r="C103" s="16"/>
      <c r="D103" s="16"/>
      <c r="E103" s="16"/>
      <c r="F103" s="16"/>
      <c r="G103" s="16"/>
      <c r="H103" s="16"/>
      <c r="I103" s="20"/>
    </row>
    <row r="104" spans="1:9" x14ac:dyDescent="0.3">
      <c r="A104" s="17"/>
      <c r="B104" s="16"/>
      <c r="C104" s="16"/>
      <c r="D104" s="16"/>
      <c r="E104" s="16"/>
      <c r="F104" s="16"/>
      <c r="G104" s="16"/>
      <c r="H104" s="16"/>
      <c r="I104" s="20"/>
    </row>
    <row r="105" spans="1:9" x14ac:dyDescent="0.3">
      <c r="A105" s="17"/>
      <c r="B105" s="16"/>
      <c r="C105" s="16"/>
      <c r="D105" s="16"/>
      <c r="E105" s="16"/>
      <c r="F105" s="16"/>
      <c r="G105" s="16"/>
      <c r="H105" s="16"/>
      <c r="I105" s="20"/>
    </row>
    <row r="106" spans="1:9" x14ac:dyDescent="0.3">
      <c r="A106" s="17"/>
      <c r="B106" s="16"/>
      <c r="C106" s="16"/>
      <c r="D106" s="16"/>
      <c r="E106" s="16"/>
      <c r="F106" s="16"/>
      <c r="G106" s="16"/>
      <c r="H106" s="16"/>
      <c r="I106" s="20"/>
    </row>
    <row r="107" spans="1:9" x14ac:dyDescent="0.3">
      <c r="A107" s="17"/>
      <c r="B107" s="16"/>
      <c r="C107" s="16"/>
      <c r="D107" s="16"/>
      <c r="E107" s="16"/>
      <c r="F107" s="16"/>
      <c r="G107" s="16"/>
      <c r="H107" s="16"/>
      <c r="I107" s="20"/>
    </row>
    <row r="108" spans="1:9" x14ac:dyDescent="0.3">
      <c r="A108" s="17"/>
      <c r="B108" s="16"/>
      <c r="C108" s="16"/>
      <c r="D108" s="16"/>
      <c r="E108" s="16"/>
      <c r="F108" s="16"/>
      <c r="G108" s="16"/>
      <c r="H108" s="16"/>
      <c r="I108" s="20"/>
    </row>
    <row r="109" spans="1:9" x14ac:dyDescent="0.3">
      <c r="A109" s="17"/>
      <c r="B109" s="16"/>
      <c r="C109" s="16"/>
      <c r="D109" s="16"/>
      <c r="E109" s="16"/>
      <c r="F109" s="16"/>
      <c r="G109" s="16"/>
      <c r="H109" s="16"/>
      <c r="I109" s="20"/>
    </row>
    <row r="110" spans="1:9" x14ac:dyDescent="0.3">
      <c r="A110" s="17"/>
      <c r="B110" s="16"/>
      <c r="C110" s="16"/>
      <c r="D110" s="16"/>
      <c r="E110" s="16"/>
      <c r="F110" s="16"/>
      <c r="G110" s="16"/>
      <c r="H110" s="16"/>
      <c r="I110" s="20"/>
    </row>
    <row r="111" spans="1:9" x14ac:dyDescent="0.3">
      <c r="A111" s="17"/>
      <c r="B111" s="16"/>
      <c r="C111" s="16"/>
      <c r="D111" s="16"/>
      <c r="E111" s="16"/>
      <c r="F111" s="16"/>
      <c r="G111" s="16"/>
      <c r="H111" s="16"/>
      <c r="I111" s="20"/>
    </row>
    <row r="112" spans="1:9" x14ac:dyDescent="0.3">
      <c r="A112" s="17"/>
      <c r="B112" s="16"/>
      <c r="C112" s="16"/>
      <c r="D112" s="16"/>
      <c r="E112" s="16"/>
      <c r="F112" s="16"/>
      <c r="G112" s="16"/>
      <c r="H112" s="16"/>
      <c r="I112" s="20"/>
    </row>
    <row r="113" spans="1:9" x14ac:dyDescent="0.3">
      <c r="A113" s="17"/>
      <c r="B113" s="16"/>
      <c r="C113" s="16"/>
      <c r="D113" s="16"/>
      <c r="E113" s="16"/>
      <c r="F113" s="16"/>
      <c r="G113" s="16"/>
      <c r="H113" s="16"/>
      <c r="I113" s="20"/>
    </row>
    <row r="114" spans="1:9" x14ac:dyDescent="0.3">
      <c r="A114" s="17"/>
      <c r="B114" s="16"/>
      <c r="C114" s="16"/>
      <c r="D114" s="16"/>
      <c r="E114" s="16"/>
      <c r="F114" s="16"/>
      <c r="G114" s="16"/>
      <c r="H114" s="16"/>
      <c r="I114" s="20"/>
    </row>
    <row r="115" spans="1:9" x14ac:dyDescent="0.3">
      <c r="A115" s="17"/>
      <c r="B115" s="16"/>
      <c r="C115" s="16"/>
      <c r="D115" s="16"/>
      <c r="E115" s="16"/>
      <c r="F115" s="16"/>
      <c r="G115" s="16"/>
      <c r="H115" s="16"/>
      <c r="I115" s="20"/>
    </row>
    <row r="116" spans="1:9" x14ac:dyDescent="0.3">
      <c r="A116" s="17"/>
      <c r="B116" s="16"/>
      <c r="C116" s="16"/>
      <c r="D116" s="16"/>
      <c r="E116" s="16"/>
      <c r="F116" s="16"/>
      <c r="G116" s="16"/>
      <c r="H116" s="16"/>
      <c r="I116" s="20"/>
    </row>
    <row r="117" spans="1:9" ht="28.8" x14ac:dyDescent="0.3">
      <c r="A117" s="17"/>
      <c r="B117" s="1" t="s">
        <v>186</v>
      </c>
      <c r="C117" s="16"/>
      <c r="D117" s="78" t="s">
        <v>189</v>
      </c>
      <c r="E117" s="78"/>
      <c r="F117" s="78"/>
      <c r="G117" s="16"/>
      <c r="H117" s="16"/>
      <c r="I117" s="20"/>
    </row>
    <row r="118" spans="1:9" x14ac:dyDescent="0.3">
      <c r="A118" s="17"/>
      <c r="B118" s="16"/>
      <c r="C118" s="16"/>
      <c r="D118" s="16"/>
      <c r="E118" s="16"/>
      <c r="F118" s="16"/>
      <c r="G118" s="16"/>
      <c r="H118" s="16"/>
      <c r="I118" s="20"/>
    </row>
    <row r="119" spans="1:9" x14ac:dyDescent="0.3">
      <c r="A119" s="17"/>
      <c r="B119" s="16"/>
      <c r="C119" s="16"/>
      <c r="D119" s="16"/>
      <c r="E119" s="16"/>
      <c r="F119" s="16"/>
      <c r="G119" s="16"/>
      <c r="H119" s="16"/>
      <c r="I119" s="20"/>
    </row>
    <row r="120" spans="1:9" x14ac:dyDescent="0.3">
      <c r="A120" s="17"/>
      <c r="B120" s="116" t="s">
        <v>459</v>
      </c>
      <c r="C120" s="116"/>
      <c r="D120" s="116"/>
      <c r="E120" s="116"/>
      <c r="F120" s="16"/>
      <c r="G120" s="16"/>
      <c r="H120" s="16"/>
      <c r="I120" s="20"/>
    </row>
    <row r="121" spans="1:9" x14ac:dyDescent="0.3">
      <c r="A121" s="17"/>
      <c r="B121" s="2" t="s">
        <v>460</v>
      </c>
      <c r="C121" s="2" t="s">
        <v>461</v>
      </c>
      <c r="D121" s="2" t="s">
        <v>457</v>
      </c>
      <c r="E121" s="2" t="s">
        <v>462</v>
      </c>
      <c r="F121" s="16"/>
      <c r="G121" s="16"/>
      <c r="H121" s="16"/>
      <c r="I121" s="20"/>
    </row>
    <row r="122" spans="1:9" x14ac:dyDescent="0.3">
      <c r="A122" s="17"/>
      <c r="B122" s="2" t="s">
        <v>463</v>
      </c>
      <c r="C122" s="2" t="s">
        <v>464</v>
      </c>
      <c r="D122" s="2" t="s">
        <v>465</v>
      </c>
      <c r="E122" s="2" t="s">
        <v>466</v>
      </c>
      <c r="F122" s="16"/>
      <c r="G122" s="16"/>
      <c r="H122" s="16"/>
      <c r="I122" s="20"/>
    </row>
    <row r="123" spans="1:9" x14ac:dyDescent="0.3">
      <c r="A123" s="17"/>
      <c r="B123" s="6" t="s">
        <v>467</v>
      </c>
      <c r="C123" s="6"/>
      <c r="D123" s="6"/>
      <c r="E123" s="6"/>
      <c r="F123" s="16"/>
      <c r="G123" s="16"/>
      <c r="H123" s="16"/>
      <c r="I123" s="20"/>
    </row>
    <row r="124" spans="1:9" x14ac:dyDescent="0.3">
      <c r="A124" s="17"/>
      <c r="B124" s="6" t="s">
        <v>468</v>
      </c>
      <c r="C124" s="6"/>
      <c r="D124" s="6"/>
      <c r="E124" s="6"/>
      <c r="F124" s="16"/>
      <c r="G124" s="16"/>
      <c r="H124" s="16"/>
      <c r="I124" s="20"/>
    </row>
    <row r="125" spans="1:9" x14ac:dyDescent="0.3">
      <c r="A125" s="17"/>
      <c r="B125" s="6" t="s">
        <v>469</v>
      </c>
      <c r="C125" s="7" t="s">
        <v>470</v>
      </c>
      <c r="D125" s="6"/>
      <c r="E125" s="6"/>
      <c r="F125" s="16"/>
      <c r="G125" s="16"/>
      <c r="H125" s="16"/>
      <c r="I125" s="20"/>
    </row>
    <row r="126" spans="1:9" x14ac:dyDescent="0.3">
      <c r="A126" s="17"/>
      <c r="B126" s="16"/>
      <c r="C126" s="16"/>
      <c r="D126" s="16"/>
      <c r="E126" s="16"/>
      <c r="F126" s="16"/>
      <c r="G126" s="16"/>
      <c r="H126" s="16"/>
      <c r="I126" s="20"/>
    </row>
    <row r="127" spans="1:9" x14ac:dyDescent="0.3">
      <c r="A127" s="18"/>
      <c r="B127" s="4"/>
      <c r="C127" s="4"/>
      <c r="D127" s="4"/>
      <c r="E127" s="4"/>
      <c r="F127" s="4"/>
      <c r="G127" s="4"/>
      <c r="H127" s="4"/>
      <c r="I127" s="21"/>
    </row>
  </sheetData>
  <mergeCells count="32">
    <mergeCell ref="B73:I73"/>
    <mergeCell ref="A1:I1"/>
    <mergeCell ref="A2:I2"/>
    <mergeCell ref="A3:I3"/>
    <mergeCell ref="A4:I4"/>
    <mergeCell ref="A5:I5"/>
    <mergeCell ref="A6:I6"/>
    <mergeCell ref="A7:I7"/>
    <mergeCell ref="A8:I8"/>
    <mergeCell ref="A9:I9"/>
    <mergeCell ref="A10:I10"/>
    <mergeCell ref="B70:C70"/>
    <mergeCell ref="B94:I94"/>
    <mergeCell ref="B74:I74"/>
    <mergeCell ref="B75:I75"/>
    <mergeCell ref="B81:I81"/>
    <mergeCell ref="B86:I86"/>
    <mergeCell ref="B87:I87"/>
    <mergeCell ref="B88:I88"/>
    <mergeCell ref="B89:I89"/>
    <mergeCell ref="B90:I90"/>
    <mergeCell ref="B91:I91"/>
    <mergeCell ref="B92:I92"/>
    <mergeCell ref="B93:I93"/>
    <mergeCell ref="D117:F117"/>
    <mergeCell ref="B120:E120"/>
    <mergeCell ref="B95:I95"/>
    <mergeCell ref="B96:I96"/>
    <mergeCell ref="B97:I97"/>
    <mergeCell ref="B98:I98"/>
    <mergeCell ref="D100:F100"/>
    <mergeCell ref="D101:F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8255-5C56-4EC2-B615-447B387BA355}">
  <dimension ref="A1:J137"/>
  <sheetViews>
    <sheetView zoomScale="90" zoomScaleNormal="90" workbookViewId="0">
      <selection sqref="A1:J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0" customWidth="1"/>
    <col min="7" max="9" width="17.109375" customWidth="1"/>
    <col min="10" max="10" width="17.6640625" customWidth="1"/>
  </cols>
  <sheetData>
    <row r="1" spans="1:10" x14ac:dyDescent="0.3">
      <c r="A1" s="84" t="s">
        <v>141</v>
      </c>
      <c r="B1" s="85"/>
      <c r="C1" s="85"/>
      <c r="D1" s="85"/>
      <c r="E1" s="85"/>
      <c r="F1" s="85"/>
      <c r="G1" s="85"/>
      <c r="H1" s="85"/>
      <c r="I1" s="85"/>
      <c r="J1" s="86"/>
    </row>
    <row r="2" spans="1:10" x14ac:dyDescent="0.3">
      <c r="A2" s="87"/>
      <c r="B2" s="88"/>
      <c r="C2" s="88"/>
      <c r="D2" s="88"/>
      <c r="E2" s="88"/>
      <c r="F2" s="88"/>
      <c r="G2" s="88"/>
      <c r="H2" s="88"/>
      <c r="I2" s="88"/>
      <c r="J2" s="89"/>
    </row>
    <row r="3" spans="1:10" x14ac:dyDescent="0.3">
      <c r="A3" s="84" t="s">
        <v>142</v>
      </c>
      <c r="B3" s="85"/>
      <c r="C3" s="85"/>
      <c r="D3" s="85"/>
      <c r="E3" s="85"/>
      <c r="F3" s="85"/>
      <c r="G3" s="85"/>
      <c r="H3" s="85"/>
      <c r="I3" s="85"/>
      <c r="J3" s="86"/>
    </row>
    <row r="4" spans="1:10" x14ac:dyDescent="0.3">
      <c r="A4" s="84" t="s">
        <v>143</v>
      </c>
      <c r="B4" s="85"/>
      <c r="C4" s="85"/>
      <c r="D4" s="85"/>
      <c r="E4" s="85"/>
      <c r="F4" s="85"/>
      <c r="G4" s="85"/>
      <c r="H4" s="85"/>
      <c r="I4" s="85"/>
      <c r="J4" s="86"/>
    </row>
    <row r="5" spans="1:10" x14ac:dyDescent="0.3">
      <c r="A5" s="90" t="s">
        <v>144</v>
      </c>
      <c r="B5" s="91"/>
      <c r="C5" s="91"/>
      <c r="D5" s="91"/>
      <c r="E5" s="91"/>
      <c r="F5" s="91"/>
      <c r="G5" s="91"/>
      <c r="H5" s="91"/>
      <c r="I5" s="91"/>
      <c r="J5" s="92"/>
    </row>
    <row r="6" spans="1:10" x14ac:dyDescent="0.3">
      <c r="A6" s="87"/>
      <c r="B6" s="88"/>
      <c r="C6" s="88"/>
      <c r="D6" s="88"/>
      <c r="E6" s="88"/>
      <c r="F6" s="88"/>
      <c r="G6" s="88"/>
      <c r="H6" s="88"/>
      <c r="I6" s="88"/>
      <c r="J6" s="89"/>
    </row>
    <row r="7" spans="1:10" x14ac:dyDescent="0.3">
      <c r="A7" s="84" t="s">
        <v>404</v>
      </c>
      <c r="B7" s="85"/>
      <c r="C7" s="85"/>
      <c r="D7" s="85"/>
      <c r="E7" s="85"/>
      <c r="F7" s="85"/>
      <c r="G7" s="85"/>
      <c r="H7" s="85"/>
      <c r="I7" s="85"/>
      <c r="J7" s="86"/>
    </row>
    <row r="8" spans="1:10" x14ac:dyDescent="0.3">
      <c r="A8" s="87"/>
      <c r="B8" s="88"/>
      <c r="C8" s="88"/>
      <c r="D8" s="88"/>
      <c r="E8" s="88"/>
      <c r="F8" s="88"/>
      <c r="G8" s="88"/>
      <c r="H8" s="88"/>
      <c r="I8" s="88"/>
      <c r="J8" s="89"/>
    </row>
    <row r="9" spans="1:10" x14ac:dyDescent="0.3">
      <c r="A9" s="84" t="s">
        <v>405</v>
      </c>
      <c r="B9" s="85"/>
      <c r="C9" s="85"/>
      <c r="D9" s="85"/>
      <c r="E9" s="85"/>
      <c r="F9" s="85"/>
      <c r="G9" s="85"/>
      <c r="H9" s="85"/>
      <c r="I9" s="85"/>
      <c r="J9" s="86"/>
    </row>
    <row r="10" spans="1:10" x14ac:dyDescent="0.3">
      <c r="A10" s="93"/>
      <c r="B10" s="94"/>
      <c r="C10" s="94"/>
      <c r="D10" s="94"/>
      <c r="E10" s="94"/>
      <c r="F10" s="94"/>
      <c r="G10" s="94"/>
      <c r="H10" s="94"/>
      <c r="I10" s="94"/>
      <c r="J10" s="95"/>
    </row>
    <row r="11" spans="1:10" ht="25.95" customHeight="1" x14ac:dyDescent="0.3">
      <c r="A11" s="2" t="s">
        <v>0</v>
      </c>
      <c r="B11" s="2" t="s">
        <v>1</v>
      </c>
      <c r="C11" s="2" t="s">
        <v>2</v>
      </c>
      <c r="D11" s="2" t="s">
        <v>190</v>
      </c>
      <c r="E11" s="2" t="s">
        <v>4</v>
      </c>
      <c r="F11" s="2" t="s">
        <v>5</v>
      </c>
      <c r="G11" s="2" t="s">
        <v>6</v>
      </c>
      <c r="H11" s="2" t="s">
        <v>7</v>
      </c>
      <c r="I11" s="2" t="s">
        <v>297</v>
      </c>
      <c r="J11" s="2" t="s">
        <v>298</v>
      </c>
    </row>
    <row r="12" spans="1:10" x14ac:dyDescent="0.3">
      <c r="A12" s="5"/>
      <c r="B12" s="6"/>
      <c r="C12" s="6"/>
      <c r="D12" s="6"/>
      <c r="E12" s="6"/>
      <c r="F12" s="6"/>
      <c r="G12" s="6"/>
      <c r="H12" s="6"/>
      <c r="I12" s="6"/>
      <c r="J12" s="6"/>
    </row>
    <row r="13" spans="1:10" x14ac:dyDescent="0.3">
      <c r="A13" s="5"/>
      <c r="B13" s="2" t="s">
        <v>8</v>
      </c>
      <c r="C13" s="6"/>
      <c r="D13" s="6"/>
      <c r="E13" s="6"/>
      <c r="F13" s="6"/>
      <c r="G13" s="6"/>
      <c r="H13" s="6"/>
      <c r="I13" s="6"/>
      <c r="J13" s="6"/>
    </row>
    <row r="14" spans="1:10" x14ac:dyDescent="0.3">
      <c r="A14" s="5"/>
      <c r="B14" s="6"/>
      <c r="C14" s="6"/>
      <c r="D14" s="6"/>
      <c r="E14" s="6"/>
      <c r="F14" s="6"/>
      <c r="G14" s="6"/>
      <c r="H14" s="6"/>
      <c r="I14" s="6"/>
      <c r="J14" s="6"/>
    </row>
    <row r="15" spans="1:10" x14ac:dyDescent="0.3">
      <c r="A15" s="7" t="s">
        <v>9</v>
      </c>
      <c r="B15" s="2" t="s">
        <v>10</v>
      </c>
      <c r="C15" s="6"/>
      <c r="D15" s="6"/>
      <c r="E15" s="6"/>
      <c r="F15" s="6"/>
      <c r="G15" s="6"/>
      <c r="H15" s="6"/>
      <c r="I15" s="6"/>
      <c r="J15" s="6"/>
    </row>
    <row r="16" spans="1:10" x14ac:dyDescent="0.3">
      <c r="A16" s="5"/>
      <c r="B16" s="6"/>
      <c r="C16" s="6"/>
      <c r="D16" s="6"/>
      <c r="E16" s="6"/>
      <c r="F16" s="6"/>
      <c r="G16" s="6"/>
      <c r="H16" s="6"/>
      <c r="I16" s="6"/>
      <c r="J16" s="6"/>
    </row>
    <row r="17" spans="1:10" x14ac:dyDescent="0.3">
      <c r="A17" s="32">
        <v>1</v>
      </c>
      <c r="B17" s="3" t="s">
        <v>299</v>
      </c>
      <c r="C17" s="3" t="s">
        <v>300</v>
      </c>
      <c r="D17" s="3" t="s">
        <v>26</v>
      </c>
      <c r="E17" s="34">
        <v>18302</v>
      </c>
      <c r="F17" s="35">
        <v>463.22</v>
      </c>
      <c r="G17" s="36">
        <v>5.2200000000000003E-2</v>
      </c>
      <c r="H17" s="3"/>
      <c r="I17" s="49">
        <v>72.599999999999994</v>
      </c>
      <c r="J17" s="50" t="s">
        <v>301</v>
      </c>
    </row>
    <row r="18" spans="1:10" x14ac:dyDescent="0.3">
      <c r="A18" s="32">
        <v>2</v>
      </c>
      <c r="B18" s="3" t="s">
        <v>302</v>
      </c>
      <c r="C18" s="3" t="s">
        <v>303</v>
      </c>
      <c r="D18" s="3" t="s">
        <v>242</v>
      </c>
      <c r="E18" s="34">
        <v>58167</v>
      </c>
      <c r="F18" s="35">
        <v>373.46</v>
      </c>
      <c r="G18" s="36">
        <v>4.2099999999999999E-2</v>
      </c>
      <c r="H18" s="3"/>
      <c r="I18" s="49">
        <v>75.5</v>
      </c>
      <c r="J18" s="50" t="s">
        <v>304</v>
      </c>
    </row>
    <row r="19" spans="1:10" x14ac:dyDescent="0.3">
      <c r="A19" s="32">
        <v>3</v>
      </c>
      <c r="B19" s="3" t="s">
        <v>11</v>
      </c>
      <c r="C19" s="3" t="s">
        <v>12</v>
      </c>
      <c r="D19" s="3" t="s">
        <v>13</v>
      </c>
      <c r="E19" s="34">
        <v>19579</v>
      </c>
      <c r="F19" s="35">
        <v>316.35000000000002</v>
      </c>
      <c r="G19" s="36">
        <v>3.5700000000000003E-2</v>
      </c>
      <c r="H19" s="3"/>
      <c r="I19" s="49">
        <v>79.8</v>
      </c>
      <c r="J19" s="50" t="s">
        <v>305</v>
      </c>
    </row>
    <row r="20" spans="1:10" x14ac:dyDescent="0.3">
      <c r="A20" s="32">
        <v>4</v>
      </c>
      <c r="B20" s="3" t="s">
        <v>306</v>
      </c>
      <c r="C20" s="3" t="s">
        <v>98</v>
      </c>
      <c r="D20" s="3" t="s">
        <v>99</v>
      </c>
      <c r="E20" s="34">
        <v>23917</v>
      </c>
      <c r="F20" s="35">
        <v>284.36</v>
      </c>
      <c r="G20" s="36">
        <v>3.2000000000000001E-2</v>
      </c>
      <c r="H20" s="3"/>
      <c r="I20" s="49">
        <v>66.3</v>
      </c>
      <c r="J20" s="50" t="s">
        <v>307</v>
      </c>
    </row>
    <row r="21" spans="1:10" x14ac:dyDescent="0.3">
      <c r="A21" s="32">
        <v>5</v>
      </c>
      <c r="B21" s="3" t="s">
        <v>308</v>
      </c>
      <c r="C21" s="3" t="s">
        <v>309</v>
      </c>
      <c r="D21" s="3" t="s">
        <v>36</v>
      </c>
      <c r="E21" s="34">
        <v>12950</v>
      </c>
      <c r="F21" s="35">
        <v>257.8</v>
      </c>
      <c r="G21" s="36">
        <v>2.9100000000000001E-2</v>
      </c>
      <c r="H21" s="3"/>
      <c r="I21" s="49">
        <v>68.400000000000006</v>
      </c>
      <c r="J21" s="50" t="s">
        <v>310</v>
      </c>
    </row>
    <row r="22" spans="1:10" x14ac:dyDescent="0.3">
      <c r="A22" s="32">
        <v>6</v>
      </c>
      <c r="B22" s="3" t="s">
        <v>14</v>
      </c>
      <c r="C22" s="3" t="s">
        <v>15</v>
      </c>
      <c r="D22" s="3" t="s">
        <v>16</v>
      </c>
      <c r="E22" s="34">
        <v>13264</v>
      </c>
      <c r="F22" s="35">
        <v>247.8</v>
      </c>
      <c r="G22" s="36">
        <v>2.7900000000000001E-2</v>
      </c>
      <c r="H22" s="3"/>
      <c r="I22" s="49">
        <v>82.4</v>
      </c>
      <c r="J22" s="50" t="s">
        <v>311</v>
      </c>
    </row>
    <row r="23" spans="1:10" x14ac:dyDescent="0.3">
      <c r="A23" s="32">
        <v>7</v>
      </c>
      <c r="B23" s="3" t="s">
        <v>312</v>
      </c>
      <c r="C23" s="3" t="s">
        <v>42</v>
      </c>
      <c r="D23" s="3" t="s">
        <v>16</v>
      </c>
      <c r="E23" s="34">
        <v>5346</v>
      </c>
      <c r="F23" s="35">
        <v>234.44</v>
      </c>
      <c r="G23" s="36">
        <v>2.64E-2</v>
      </c>
      <c r="H23" s="3"/>
      <c r="I23" s="49">
        <v>73.8</v>
      </c>
      <c r="J23" s="50" t="s">
        <v>313</v>
      </c>
    </row>
    <row r="24" spans="1:10" x14ac:dyDescent="0.3">
      <c r="A24" s="32">
        <v>8</v>
      </c>
      <c r="B24" s="3" t="s">
        <v>314</v>
      </c>
      <c r="C24" s="3" t="s">
        <v>315</v>
      </c>
      <c r="D24" s="3" t="s">
        <v>16</v>
      </c>
      <c r="E24" s="34">
        <v>4841</v>
      </c>
      <c r="F24" s="35">
        <v>233.93</v>
      </c>
      <c r="G24" s="36">
        <v>2.64E-2</v>
      </c>
      <c r="H24" s="3"/>
      <c r="I24" s="49">
        <v>72.400000000000006</v>
      </c>
      <c r="J24" s="50" t="s">
        <v>316</v>
      </c>
    </row>
    <row r="25" spans="1:10" x14ac:dyDescent="0.3">
      <c r="A25" s="32">
        <v>9</v>
      </c>
      <c r="B25" s="3" t="s">
        <v>27</v>
      </c>
      <c r="C25" s="3" t="s">
        <v>28</v>
      </c>
      <c r="D25" s="3" t="s">
        <v>29</v>
      </c>
      <c r="E25" s="34">
        <v>30852</v>
      </c>
      <c r="F25" s="35">
        <v>227.06</v>
      </c>
      <c r="G25" s="36">
        <v>2.5600000000000001E-2</v>
      </c>
      <c r="H25" s="3"/>
      <c r="I25" s="49">
        <v>77.3</v>
      </c>
      <c r="J25" s="50" t="s">
        <v>317</v>
      </c>
    </row>
    <row r="26" spans="1:10" x14ac:dyDescent="0.3">
      <c r="A26" s="32">
        <v>10</v>
      </c>
      <c r="B26" s="3" t="s">
        <v>318</v>
      </c>
      <c r="C26" s="3" t="s">
        <v>319</v>
      </c>
      <c r="D26" s="3" t="s">
        <v>99</v>
      </c>
      <c r="E26" s="34">
        <v>31813</v>
      </c>
      <c r="F26" s="35">
        <v>214.45</v>
      </c>
      <c r="G26" s="36">
        <v>2.4199999999999999E-2</v>
      </c>
      <c r="H26" s="3"/>
      <c r="I26" s="49">
        <v>74.8</v>
      </c>
      <c r="J26" s="50" t="s">
        <v>320</v>
      </c>
    </row>
    <row r="27" spans="1:10" x14ac:dyDescent="0.3">
      <c r="A27" s="32">
        <v>11</v>
      </c>
      <c r="B27" s="3" t="s">
        <v>321</v>
      </c>
      <c r="C27" s="3" t="s">
        <v>322</v>
      </c>
      <c r="D27" s="3" t="s">
        <v>204</v>
      </c>
      <c r="E27" s="34">
        <v>591</v>
      </c>
      <c r="F27" s="35">
        <v>206.72</v>
      </c>
      <c r="G27" s="36">
        <v>2.3300000000000001E-2</v>
      </c>
      <c r="H27" s="3"/>
      <c r="I27" s="49">
        <v>70</v>
      </c>
      <c r="J27" s="50" t="s">
        <v>323</v>
      </c>
    </row>
    <row r="28" spans="1:10" x14ac:dyDescent="0.3">
      <c r="A28" s="32">
        <v>12</v>
      </c>
      <c r="B28" s="3" t="s">
        <v>279</v>
      </c>
      <c r="C28" s="3" t="s">
        <v>18</v>
      </c>
      <c r="D28" s="3" t="s">
        <v>13</v>
      </c>
      <c r="E28" s="34">
        <v>16984</v>
      </c>
      <c r="F28" s="35">
        <v>206.34</v>
      </c>
      <c r="G28" s="36">
        <v>2.3300000000000001E-2</v>
      </c>
      <c r="H28" s="3"/>
      <c r="I28" s="49">
        <v>76.599999999999994</v>
      </c>
      <c r="J28" s="50" t="s">
        <v>324</v>
      </c>
    </row>
    <row r="29" spans="1:10" x14ac:dyDescent="0.3">
      <c r="A29" s="32">
        <v>13</v>
      </c>
      <c r="B29" s="3" t="s">
        <v>64</v>
      </c>
      <c r="C29" s="3" t="s">
        <v>65</v>
      </c>
      <c r="D29" s="3" t="s">
        <v>26</v>
      </c>
      <c r="E29" s="34">
        <v>17740</v>
      </c>
      <c r="F29" s="35">
        <v>205.19</v>
      </c>
      <c r="G29" s="36">
        <v>2.3099999999999999E-2</v>
      </c>
      <c r="H29" s="3"/>
      <c r="I29" s="49">
        <v>76.900000000000006</v>
      </c>
      <c r="J29" s="50" t="s">
        <v>325</v>
      </c>
    </row>
    <row r="30" spans="1:10" x14ac:dyDescent="0.3">
      <c r="A30" s="32">
        <v>14</v>
      </c>
      <c r="B30" s="3" t="s">
        <v>326</v>
      </c>
      <c r="C30" s="3" t="s">
        <v>327</v>
      </c>
      <c r="D30" s="3" t="s">
        <v>29</v>
      </c>
      <c r="E30" s="34">
        <v>9851</v>
      </c>
      <c r="F30" s="35">
        <v>197.79</v>
      </c>
      <c r="G30" s="36">
        <v>2.23E-2</v>
      </c>
      <c r="H30" s="3"/>
      <c r="I30" s="49">
        <v>75.400000000000006</v>
      </c>
      <c r="J30" s="50" t="s">
        <v>328</v>
      </c>
    </row>
    <row r="31" spans="1:10" x14ac:dyDescent="0.3">
      <c r="A31" s="32">
        <v>15</v>
      </c>
      <c r="B31" s="3" t="s">
        <v>329</v>
      </c>
      <c r="C31" s="3" t="s">
        <v>330</v>
      </c>
      <c r="D31" s="3" t="s">
        <v>196</v>
      </c>
      <c r="E31" s="34">
        <v>3887</v>
      </c>
      <c r="F31" s="35">
        <v>197.14</v>
      </c>
      <c r="G31" s="36">
        <v>2.2200000000000001E-2</v>
      </c>
      <c r="H31" s="3"/>
      <c r="I31" s="49">
        <v>67.099999999999994</v>
      </c>
      <c r="J31" s="50" t="s">
        <v>331</v>
      </c>
    </row>
    <row r="32" spans="1:10" x14ac:dyDescent="0.3">
      <c r="A32" s="32">
        <v>16</v>
      </c>
      <c r="B32" s="3" t="s">
        <v>332</v>
      </c>
      <c r="C32" s="3" t="s">
        <v>333</v>
      </c>
      <c r="D32" s="3" t="s">
        <v>57</v>
      </c>
      <c r="E32" s="34">
        <v>9671</v>
      </c>
      <c r="F32" s="35">
        <v>178.9</v>
      </c>
      <c r="G32" s="36">
        <v>2.0199999999999999E-2</v>
      </c>
      <c r="H32" s="3"/>
      <c r="I32" s="49">
        <v>67.099999999999994</v>
      </c>
      <c r="J32" s="50" t="s">
        <v>334</v>
      </c>
    </row>
    <row r="33" spans="1:10" x14ac:dyDescent="0.3">
      <c r="A33" s="32">
        <v>17</v>
      </c>
      <c r="B33" s="3" t="s">
        <v>73</v>
      </c>
      <c r="C33" s="3" t="s">
        <v>74</v>
      </c>
      <c r="D33" s="3" t="s">
        <v>26</v>
      </c>
      <c r="E33" s="34">
        <v>1338</v>
      </c>
      <c r="F33" s="35">
        <v>175.49</v>
      </c>
      <c r="G33" s="36">
        <v>1.9800000000000002E-2</v>
      </c>
      <c r="H33" s="3"/>
      <c r="I33" s="49">
        <v>68.5</v>
      </c>
      <c r="J33" s="50" t="s">
        <v>335</v>
      </c>
    </row>
    <row r="34" spans="1:10" x14ac:dyDescent="0.3">
      <c r="A34" s="32">
        <v>18</v>
      </c>
      <c r="B34" s="3" t="s">
        <v>336</v>
      </c>
      <c r="C34" s="3" t="s">
        <v>337</v>
      </c>
      <c r="D34" s="3" t="s">
        <v>57</v>
      </c>
      <c r="E34" s="34">
        <v>11222</v>
      </c>
      <c r="F34" s="35">
        <v>172.55</v>
      </c>
      <c r="G34" s="36">
        <v>1.9400000000000001E-2</v>
      </c>
      <c r="H34" s="3"/>
      <c r="I34" s="49">
        <v>76.2</v>
      </c>
      <c r="J34" s="50" t="s">
        <v>338</v>
      </c>
    </row>
    <row r="35" spans="1:10" x14ac:dyDescent="0.3">
      <c r="A35" s="32">
        <v>19</v>
      </c>
      <c r="B35" s="3" t="s">
        <v>91</v>
      </c>
      <c r="C35" s="3" t="s">
        <v>92</v>
      </c>
      <c r="D35" s="3" t="s">
        <v>29</v>
      </c>
      <c r="E35" s="34">
        <v>23651</v>
      </c>
      <c r="F35" s="35">
        <v>169.22</v>
      </c>
      <c r="G35" s="36">
        <v>1.9099999999999999E-2</v>
      </c>
      <c r="H35" s="3"/>
      <c r="I35" s="49">
        <v>74.8</v>
      </c>
      <c r="J35" s="50" t="s">
        <v>339</v>
      </c>
    </row>
    <row r="36" spans="1:10" x14ac:dyDescent="0.3">
      <c r="A36" s="32">
        <v>20</v>
      </c>
      <c r="B36" s="3" t="s">
        <v>37</v>
      </c>
      <c r="C36" s="3" t="s">
        <v>38</v>
      </c>
      <c r="D36" s="3" t="s">
        <v>13</v>
      </c>
      <c r="E36" s="34">
        <v>9292</v>
      </c>
      <c r="F36" s="35">
        <v>167.99</v>
      </c>
      <c r="G36" s="36">
        <v>1.89E-2</v>
      </c>
      <c r="H36" s="3"/>
      <c r="I36" s="49">
        <v>80.599999999999994</v>
      </c>
      <c r="J36" s="50" t="s">
        <v>340</v>
      </c>
    </row>
    <row r="37" spans="1:10" x14ac:dyDescent="0.3">
      <c r="A37" s="32">
        <v>21</v>
      </c>
      <c r="B37" s="3" t="s">
        <v>71</v>
      </c>
      <c r="C37" s="3" t="s">
        <v>72</v>
      </c>
      <c r="D37" s="3" t="s">
        <v>13</v>
      </c>
      <c r="E37" s="34">
        <v>11263</v>
      </c>
      <c r="F37" s="35">
        <v>160.81</v>
      </c>
      <c r="G37" s="36">
        <v>1.8100000000000002E-2</v>
      </c>
      <c r="H37" s="3"/>
      <c r="I37" s="49">
        <v>80.400000000000006</v>
      </c>
      <c r="J37" s="50" t="s">
        <v>324</v>
      </c>
    </row>
    <row r="38" spans="1:10" x14ac:dyDescent="0.3">
      <c r="A38" s="32">
        <v>22</v>
      </c>
      <c r="B38" s="3" t="s">
        <v>341</v>
      </c>
      <c r="C38" s="3" t="s">
        <v>31</v>
      </c>
      <c r="D38" s="3" t="s">
        <v>26</v>
      </c>
      <c r="E38" s="34">
        <v>5444</v>
      </c>
      <c r="F38" s="35">
        <v>158.30000000000001</v>
      </c>
      <c r="G38" s="36">
        <v>1.78E-2</v>
      </c>
      <c r="H38" s="3"/>
      <c r="I38" s="49">
        <v>72.400000000000006</v>
      </c>
      <c r="J38" s="50" t="s">
        <v>342</v>
      </c>
    </row>
    <row r="39" spans="1:10" x14ac:dyDescent="0.3">
      <c r="A39" s="32">
        <v>23</v>
      </c>
      <c r="B39" s="3" t="s">
        <v>75</v>
      </c>
      <c r="C39" s="3" t="s">
        <v>76</v>
      </c>
      <c r="D39" s="3" t="s">
        <v>16</v>
      </c>
      <c r="E39" s="34">
        <v>9610</v>
      </c>
      <c r="F39" s="35">
        <v>157.85</v>
      </c>
      <c r="G39" s="36">
        <v>1.78E-2</v>
      </c>
      <c r="H39" s="3"/>
      <c r="I39" s="49">
        <v>79.599999999999994</v>
      </c>
      <c r="J39" s="50" t="s">
        <v>343</v>
      </c>
    </row>
    <row r="40" spans="1:10" x14ac:dyDescent="0.3">
      <c r="A40" s="32">
        <v>24</v>
      </c>
      <c r="B40" s="3" t="s">
        <v>344</v>
      </c>
      <c r="C40" s="3" t="s">
        <v>345</v>
      </c>
      <c r="D40" s="3" t="s">
        <v>346</v>
      </c>
      <c r="E40" s="34">
        <v>4494</v>
      </c>
      <c r="F40" s="35">
        <v>153.34</v>
      </c>
      <c r="G40" s="36">
        <v>1.7299999999999999E-2</v>
      </c>
      <c r="H40" s="3"/>
      <c r="I40" s="49">
        <v>73.5</v>
      </c>
      <c r="J40" s="50" t="s">
        <v>347</v>
      </c>
    </row>
    <row r="41" spans="1:10" x14ac:dyDescent="0.3">
      <c r="A41" s="32">
        <v>25</v>
      </c>
      <c r="B41" s="3" t="s">
        <v>282</v>
      </c>
      <c r="C41" s="3" t="s">
        <v>283</v>
      </c>
      <c r="D41" s="3" t="s">
        <v>258</v>
      </c>
      <c r="E41" s="34">
        <v>11715</v>
      </c>
      <c r="F41" s="35">
        <v>147.16999999999999</v>
      </c>
      <c r="G41" s="36">
        <v>1.66E-2</v>
      </c>
      <c r="H41" s="3"/>
      <c r="I41" s="49">
        <v>73.7</v>
      </c>
      <c r="J41" s="50" t="s">
        <v>348</v>
      </c>
    </row>
    <row r="42" spans="1:10" x14ac:dyDescent="0.3">
      <c r="A42" s="32">
        <v>26</v>
      </c>
      <c r="B42" s="3" t="s">
        <v>270</v>
      </c>
      <c r="C42" s="3" t="s">
        <v>33</v>
      </c>
      <c r="D42" s="3" t="s">
        <v>16</v>
      </c>
      <c r="E42" s="34">
        <v>27406</v>
      </c>
      <c r="F42" s="35">
        <v>143.06</v>
      </c>
      <c r="G42" s="36">
        <v>1.61E-2</v>
      </c>
      <c r="H42" s="3"/>
      <c r="I42" s="49">
        <v>81</v>
      </c>
      <c r="J42" s="50" t="s">
        <v>349</v>
      </c>
    </row>
    <row r="43" spans="1:10" x14ac:dyDescent="0.3">
      <c r="A43" s="32">
        <v>27</v>
      </c>
      <c r="B43" s="3" t="s">
        <v>39</v>
      </c>
      <c r="C43" s="3" t="s">
        <v>40</v>
      </c>
      <c r="D43" s="3" t="s">
        <v>16</v>
      </c>
      <c r="E43" s="34">
        <v>8975</v>
      </c>
      <c r="F43" s="35">
        <v>139.51</v>
      </c>
      <c r="G43" s="36">
        <v>1.5699999999999999E-2</v>
      </c>
      <c r="H43" s="3"/>
      <c r="I43" s="49">
        <v>81</v>
      </c>
      <c r="J43" s="50" t="s">
        <v>350</v>
      </c>
    </row>
    <row r="44" spans="1:10" x14ac:dyDescent="0.3">
      <c r="A44" s="32">
        <v>28</v>
      </c>
      <c r="B44" s="3" t="s">
        <v>66</v>
      </c>
      <c r="C44" s="3" t="s">
        <v>67</v>
      </c>
      <c r="D44" s="3" t="s">
        <v>23</v>
      </c>
      <c r="E44" s="34">
        <v>1947</v>
      </c>
      <c r="F44" s="35">
        <v>132.53</v>
      </c>
      <c r="G44" s="36">
        <v>1.49E-2</v>
      </c>
      <c r="H44" s="3"/>
      <c r="I44" s="49">
        <v>76.099999999999994</v>
      </c>
      <c r="J44" s="50" t="s">
        <v>351</v>
      </c>
    </row>
    <row r="45" spans="1:10" x14ac:dyDescent="0.3">
      <c r="A45" s="32">
        <v>29</v>
      </c>
      <c r="B45" s="3" t="s">
        <v>84</v>
      </c>
      <c r="C45" s="3" t="s">
        <v>85</v>
      </c>
      <c r="D45" s="3" t="s">
        <v>57</v>
      </c>
      <c r="E45" s="34">
        <v>3791</v>
      </c>
      <c r="F45" s="35">
        <v>131.13</v>
      </c>
      <c r="G45" s="36">
        <v>1.4800000000000001E-2</v>
      </c>
      <c r="H45" s="3"/>
      <c r="I45" s="49">
        <v>74</v>
      </c>
      <c r="J45" s="50" t="s">
        <v>352</v>
      </c>
    </row>
    <row r="46" spans="1:10" x14ac:dyDescent="0.3">
      <c r="A46" s="32">
        <v>30</v>
      </c>
      <c r="B46" s="3" t="s">
        <v>353</v>
      </c>
      <c r="C46" s="3" t="s">
        <v>354</v>
      </c>
      <c r="D46" s="3" t="s">
        <v>355</v>
      </c>
      <c r="E46" s="34">
        <v>11145</v>
      </c>
      <c r="F46" s="35">
        <v>124.78</v>
      </c>
      <c r="G46" s="36">
        <v>1.41E-2</v>
      </c>
      <c r="H46" s="3"/>
      <c r="I46" s="49">
        <v>71.900000000000006</v>
      </c>
      <c r="J46" s="50" t="s">
        <v>356</v>
      </c>
    </row>
    <row r="47" spans="1:10" x14ac:dyDescent="0.3">
      <c r="A47" s="32">
        <v>31</v>
      </c>
      <c r="B47" s="3" t="s">
        <v>86</v>
      </c>
      <c r="C47" s="3" t="s">
        <v>87</v>
      </c>
      <c r="D47" s="3" t="s">
        <v>23</v>
      </c>
      <c r="E47" s="34">
        <v>7525</v>
      </c>
      <c r="F47" s="35">
        <v>124.29</v>
      </c>
      <c r="G47" s="36">
        <v>1.4E-2</v>
      </c>
      <c r="H47" s="3"/>
      <c r="I47" s="49">
        <v>77.2</v>
      </c>
      <c r="J47" s="50" t="s">
        <v>357</v>
      </c>
    </row>
    <row r="48" spans="1:10" x14ac:dyDescent="0.3">
      <c r="A48" s="32">
        <v>32</v>
      </c>
      <c r="B48" s="3" t="s">
        <v>358</v>
      </c>
      <c r="C48" s="3" t="s">
        <v>359</v>
      </c>
      <c r="D48" s="3" t="s">
        <v>346</v>
      </c>
      <c r="E48" s="34">
        <v>8607</v>
      </c>
      <c r="F48" s="35">
        <v>124.01</v>
      </c>
      <c r="G48" s="36">
        <v>1.4E-2</v>
      </c>
      <c r="H48" s="3"/>
      <c r="I48" s="49">
        <v>74.8</v>
      </c>
      <c r="J48" s="50" t="s">
        <v>360</v>
      </c>
    </row>
    <row r="49" spans="1:10" x14ac:dyDescent="0.3">
      <c r="A49" s="32">
        <v>33</v>
      </c>
      <c r="B49" s="3" t="s">
        <v>361</v>
      </c>
      <c r="C49" s="3" t="s">
        <v>362</v>
      </c>
      <c r="D49" s="3" t="s">
        <v>266</v>
      </c>
      <c r="E49" s="34">
        <v>4932</v>
      </c>
      <c r="F49" s="35">
        <v>123.37</v>
      </c>
      <c r="G49" s="36">
        <v>1.3899999999999999E-2</v>
      </c>
      <c r="H49" s="3"/>
      <c r="I49" s="49">
        <v>77.2</v>
      </c>
      <c r="J49" s="50" t="s">
        <v>363</v>
      </c>
    </row>
    <row r="50" spans="1:10" x14ac:dyDescent="0.3">
      <c r="A50" s="32">
        <v>34</v>
      </c>
      <c r="B50" s="3" t="s">
        <v>364</v>
      </c>
      <c r="C50" s="3" t="s">
        <v>365</v>
      </c>
      <c r="D50" s="3" t="s">
        <v>366</v>
      </c>
      <c r="E50" s="34">
        <v>35996</v>
      </c>
      <c r="F50" s="35">
        <v>119.02</v>
      </c>
      <c r="G50" s="36">
        <v>1.34E-2</v>
      </c>
      <c r="H50" s="3"/>
      <c r="I50" s="49">
        <v>71.3</v>
      </c>
      <c r="J50" s="50" t="s">
        <v>367</v>
      </c>
    </row>
    <row r="51" spans="1:10" x14ac:dyDescent="0.3">
      <c r="A51" s="32">
        <v>35</v>
      </c>
      <c r="B51" s="3" t="s">
        <v>368</v>
      </c>
      <c r="C51" s="3" t="s">
        <v>369</v>
      </c>
      <c r="D51" s="3" t="s">
        <v>258</v>
      </c>
      <c r="E51" s="34">
        <v>14332</v>
      </c>
      <c r="F51" s="35">
        <v>115.77</v>
      </c>
      <c r="G51" s="36">
        <v>1.2999999999999999E-2</v>
      </c>
      <c r="H51" s="3"/>
      <c r="I51" s="49">
        <v>76.2</v>
      </c>
      <c r="J51" s="50" t="s">
        <v>370</v>
      </c>
    </row>
    <row r="52" spans="1:10" x14ac:dyDescent="0.3">
      <c r="A52" s="32">
        <v>36</v>
      </c>
      <c r="B52" s="3" t="s">
        <v>50</v>
      </c>
      <c r="C52" s="3" t="s">
        <v>51</v>
      </c>
      <c r="D52" s="3" t="s">
        <v>26</v>
      </c>
      <c r="E52" s="34">
        <v>1181</v>
      </c>
      <c r="F52" s="35">
        <v>114.13</v>
      </c>
      <c r="G52" s="36">
        <v>1.29E-2</v>
      </c>
      <c r="H52" s="3"/>
      <c r="I52" s="49">
        <v>67.7</v>
      </c>
      <c r="J52" s="50" t="s">
        <v>371</v>
      </c>
    </row>
    <row r="53" spans="1:10" x14ac:dyDescent="0.3">
      <c r="A53" s="32">
        <v>37</v>
      </c>
      <c r="B53" s="3" t="s">
        <v>372</v>
      </c>
      <c r="C53" s="3" t="s">
        <v>373</v>
      </c>
      <c r="D53" s="3" t="s">
        <v>374</v>
      </c>
      <c r="E53" s="34">
        <v>41879</v>
      </c>
      <c r="F53" s="35">
        <v>109.78</v>
      </c>
      <c r="G53" s="36">
        <v>1.24E-2</v>
      </c>
      <c r="H53" s="3"/>
      <c r="I53" s="49">
        <v>67.2</v>
      </c>
      <c r="J53" s="50" t="s">
        <v>375</v>
      </c>
    </row>
    <row r="54" spans="1:10" x14ac:dyDescent="0.3">
      <c r="A54" s="32">
        <v>38</v>
      </c>
      <c r="B54" s="3" t="s">
        <v>55</v>
      </c>
      <c r="C54" s="3" t="s">
        <v>56</v>
      </c>
      <c r="D54" s="3" t="s">
        <v>57</v>
      </c>
      <c r="E54" s="34">
        <v>24291</v>
      </c>
      <c r="F54" s="35">
        <v>109.65</v>
      </c>
      <c r="G54" s="36">
        <v>1.24E-2</v>
      </c>
      <c r="H54" s="3"/>
      <c r="I54" s="49">
        <v>71</v>
      </c>
      <c r="J54" s="50" t="s">
        <v>376</v>
      </c>
    </row>
    <row r="55" spans="1:10" x14ac:dyDescent="0.3">
      <c r="A55" s="32">
        <v>39</v>
      </c>
      <c r="B55" s="3" t="s">
        <v>377</v>
      </c>
      <c r="C55" s="3" t="s">
        <v>378</v>
      </c>
      <c r="D55" s="3" t="s">
        <v>355</v>
      </c>
      <c r="E55" s="34">
        <v>4944</v>
      </c>
      <c r="F55" s="35">
        <v>109.08</v>
      </c>
      <c r="G55" s="36">
        <v>1.23E-2</v>
      </c>
      <c r="H55" s="3"/>
      <c r="I55" s="49">
        <v>59</v>
      </c>
      <c r="J55" s="50" t="s">
        <v>379</v>
      </c>
    </row>
    <row r="56" spans="1:10" x14ac:dyDescent="0.3">
      <c r="A56" s="32">
        <v>40</v>
      </c>
      <c r="B56" s="3" t="s">
        <v>380</v>
      </c>
      <c r="C56" s="3" t="s">
        <v>381</v>
      </c>
      <c r="D56" s="3" t="s">
        <v>204</v>
      </c>
      <c r="E56" s="34">
        <v>7637</v>
      </c>
      <c r="F56" s="35">
        <v>107.04</v>
      </c>
      <c r="G56" s="36">
        <v>1.21E-2</v>
      </c>
      <c r="H56" s="3"/>
      <c r="I56" s="49">
        <v>67.3</v>
      </c>
      <c r="J56" s="50" t="s">
        <v>382</v>
      </c>
    </row>
    <row r="57" spans="1:10" x14ac:dyDescent="0.3">
      <c r="A57" s="32">
        <v>41</v>
      </c>
      <c r="B57" s="3" t="s">
        <v>383</v>
      </c>
      <c r="C57" s="3" t="s">
        <v>384</v>
      </c>
      <c r="D57" s="3" t="s">
        <v>16</v>
      </c>
      <c r="E57" s="34">
        <v>1691</v>
      </c>
      <c r="F57" s="35">
        <v>106.63</v>
      </c>
      <c r="G57" s="36">
        <v>1.2E-2</v>
      </c>
      <c r="H57" s="3"/>
      <c r="I57" s="49">
        <v>69</v>
      </c>
      <c r="J57" s="50" t="s">
        <v>385</v>
      </c>
    </row>
    <row r="58" spans="1:10" x14ac:dyDescent="0.3">
      <c r="A58" s="32">
        <v>42</v>
      </c>
      <c r="B58" s="3" t="s">
        <v>80</v>
      </c>
      <c r="C58" s="3" t="s">
        <v>81</v>
      </c>
      <c r="D58" s="3" t="s">
        <v>57</v>
      </c>
      <c r="E58" s="34">
        <v>3344</v>
      </c>
      <c r="F58" s="35">
        <v>103.14</v>
      </c>
      <c r="G58" s="36">
        <v>1.1599999999999999E-2</v>
      </c>
      <c r="H58" s="3"/>
      <c r="I58" s="49">
        <v>76.099999999999994</v>
      </c>
      <c r="J58" s="50" t="s">
        <v>386</v>
      </c>
    </row>
    <row r="59" spans="1:10" x14ac:dyDescent="0.3">
      <c r="A59" s="32">
        <v>43</v>
      </c>
      <c r="B59" s="3" t="s">
        <v>48</v>
      </c>
      <c r="C59" s="3" t="s">
        <v>49</v>
      </c>
      <c r="D59" s="3" t="s">
        <v>26</v>
      </c>
      <c r="E59" s="34">
        <v>1810</v>
      </c>
      <c r="F59" s="35">
        <v>99.34</v>
      </c>
      <c r="G59" s="36">
        <v>1.12E-2</v>
      </c>
      <c r="H59" s="3"/>
      <c r="I59" s="49">
        <v>77</v>
      </c>
      <c r="J59" s="50" t="s">
        <v>324</v>
      </c>
    </row>
    <row r="60" spans="1:10" x14ac:dyDescent="0.3">
      <c r="A60" s="32">
        <v>44</v>
      </c>
      <c r="B60" s="3" t="s">
        <v>387</v>
      </c>
      <c r="C60" s="3" t="s">
        <v>388</v>
      </c>
      <c r="D60" s="3" t="s">
        <v>16</v>
      </c>
      <c r="E60" s="34">
        <v>3193</v>
      </c>
      <c r="F60" s="35">
        <v>92.36</v>
      </c>
      <c r="G60" s="36">
        <v>1.04E-2</v>
      </c>
      <c r="H60" s="3"/>
      <c r="I60" s="49">
        <v>75.099999999999994</v>
      </c>
      <c r="J60" s="50" t="s">
        <v>389</v>
      </c>
    </row>
    <row r="61" spans="1:10" x14ac:dyDescent="0.3">
      <c r="A61" s="32">
        <v>45</v>
      </c>
      <c r="B61" s="3" t="s">
        <v>277</v>
      </c>
      <c r="C61" s="3" t="s">
        <v>278</v>
      </c>
      <c r="D61" s="3" t="s">
        <v>207</v>
      </c>
      <c r="E61" s="34">
        <v>17901</v>
      </c>
      <c r="F61" s="35">
        <v>92.05</v>
      </c>
      <c r="G61" s="36">
        <v>1.04E-2</v>
      </c>
      <c r="H61" s="3"/>
      <c r="I61" s="49">
        <v>69.900000000000006</v>
      </c>
      <c r="J61" s="50" t="s">
        <v>390</v>
      </c>
    </row>
    <row r="62" spans="1:10" x14ac:dyDescent="0.3">
      <c r="A62" s="32">
        <v>46</v>
      </c>
      <c r="B62" s="3" t="s">
        <v>264</v>
      </c>
      <c r="C62" s="3" t="s">
        <v>265</v>
      </c>
      <c r="D62" s="3" t="s">
        <v>266</v>
      </c>
      <c r="E62" s="34">
        <v>1988</v>
      </c>
      <c r="F62" s="35">
        <v>90.14</v>
      </c>
      <c r="G62" s="36">
        <v>1.0200000000000001E-2</v>
      </c>
      <c r="H62" s="3"/>
      <c r="I62" s="49">
        <v>73</v>
      </c>
      <c r="J62" s="50" t="s">
        <v>391</v>
      </c>
    </row>
    <row r="63" spans="1:10" x14ac:dyDescent="0.3">
      <c r="A63" s="32">
        <v>47</v>
      </c>
      <c r="B63" s="3" t="s">
        <v>88</v>
      </c>
      <c r="C63" s="3" t="s">
        <v>89</v>
      </c>
      <c r="D63" s="3" t="s">
        <v>90</v>
      </c>
      <c r="E63" s="34">
        <v>3444</v>
      </c>
      <c r="F63" s="35">
        <v>84.6</v>
      </c>
      <c r="G63" s="36">
        <v>9.4999999999999998E-3</v>
      </c>
      <c r="H63" s="3"/>
      <c r="I63" s="49">
        <v>74.2</v>
      </c>
      <c r="J63" s="50" t="s">
        <v>392</v>
      </c>
    </row>
    <row r="64" spans="1:10" x14ac:dyDescent="0.3">
      <c r="A64" s="32">
        <v>48</v>
      </c>
      <c r="B64" s="3" t="s">
        <v>393</v>
      </c>
      <c r="C64" s="3" t="s">
        <v>394</v>
      </c>
      <c r="D64" s="3" t="s">
        <v>13</v>
      </c>
      <c r="E64" s="34">
        <v>40517</v>
      </c>
      <c r="F64" s="35">
        <v>81.599999999999994</v>
      </c>
      <c r="G64" s="36">
        <v>9.1999999999999998E-3</v>
      </c>
      <c r="H64" s="3"/>
      <c r="I64" s="49">
        <v>81.099999999999994</v>
      </c>
      <c r="J64" s="50" t="s">
        <v>395</v>
      </c>
    </row>
    <row r="65" spans="1:10" x14ac:dyDescent="0.3">
      <c r="A65" s="32">
        <v>49</v>
      </c>
      <c r="B65" s="3" t="s">
        <v>396</v>
      </c>
      <c r="C65" s="3" t="s">
        <v>25</v>
      </c>
      <c r="D65" s="3" t="s">
        <v>26</v>
      </c>
      <c r="E65" s="34">
        <v>1581</v>
      </c>
      <c r="F65" s="35">
        <v>78.459999999999994</v>
      </c>
      <c r="G65" s="36">
        <v>8.8000000000000005E-3</v>
      </c>
      <c r="H65" s="3"/>
      <c r="I65" s="49">
        <v>73.2</v>
      </c>
      <c r="J65" s="50" t="s">
        <v>397</v>
      </c>
    </row>
    <row r="66" spans="1:10" x14ac:dyDescent="0.3">
      <c r="A66" s="32">
        <v>50</v>
      </c>
      <c r="B66" s="3" t="s">
        <v>398</v>
      </c>
      <c r="C66" s="3" t="s">
        <v>399</v>
      </c>
      <c r="D66" s="3" t="s">
        <v>258</v>
      </c>
      <c r="E66" s="34">
        <v>2265</v>
      </c>
      <c r="F66" s="35">
        <v>70</v>
      </c>
      <c r="G66" s="36">
        <v>7.9000000000000008E-3</v>
      </c>
      <c r="H66" s="3"/>
      <c r="I66" s="49">
        <v>71.3</v>
      </c>
      <c r="J66" s="50" t="s">
        <v>400</v>
      </c>
    </row>
    <row r="67" spans="1:10" x14ac:dyDescent="0.3">
      <c r="A67" s="32">
        <v>51</v>
      </c>
      <c r="B67" s="3" t="s">
        <v>52</v>
      </c>
      <c r="C67" s="3" t="s">
        <v>53</v>
      </c>
      <c r="D67" s="3" t="s">
        <v>54</v>
      </c>
      <c r="E67" s="34">
        <v>2508</v>
      </c>
      <c r="F67" s="35">
        <v>67.86</v>
      </c>
      <c r="G67" s="36">
        <v>7.6E-3</v>
      </c>
      <c r="H67" s="3"/>
      <c r="I67" s="49">
        <v>72.2</v>
      </c>
      <c r="J67" s="50" t="s">
        <v>401</v>
      </c>
    </row>
    <row r="68" spans="1:10" x14ac:dyDescent="0.3">
      <c r="A68" s="32">
        <v>52</v>
      </c>
      <c r="B68" s="3" t="s">
        <v>223</v>
      </c>
      <c r="C68" s="3" t="s">
        <v>224</v>
      </c>
      <c r="D68" s="3" t="s">
        <v>99</v>
      </c>
      <c r="E68" s="34">
        <v>9338</v>
      </c>
      <c r="F68" s="35">
        <v>63.03</v>
      </c>
      <c r="G68" s="36">
        <v>7.1000000000000004E-3</v>
      </c>
      <c r="H68" s="3"/>
      <c r="I68" s="49">
        <v>56.1</v>
      </c>
      <c r="J68" s="50" t="s">
        <v>402</v>
      </c>
    </row>
    <row r="69" spans="1:10" x14ac:dyDescent="0.3">
      <c r="A69" s="32">
        <v>53</v>
      </c>
      <c r="B69" s="3" t="s">
        <v>256</v>
      </c>
      <c r="C69" s="3" t="s">
        <v>257</v>
      </c>
      <c r="D69" s="3" t="s">
        <v>258</v>
      </c>
      <c r="E69" s="34">
        <v>2896</v>
      </c>
      <c r="F69" s="35">
        <v>62.17</v>
      </c>
      <c r="G69" s="36">
        <v>7.0000000000000001E-3</v>
      </c>
      <c r="H69" s="3"/>
      <c r="I69" s="49">
        <v>70.3</v>
      </c>
      <c r="J69" s="50" t="s">
        <v>403</v>
      </c>
    </row>
    <row r="70" spans="1:10" x14ac:dyDescent="0.3">
      <c r="A70" s="32">
        <v>54</v>
      </c>
      <c r="B70" s="3" t="s">
        <v>683</v>
      </c>
      <c r="C70" s="3" t="s">
        <v>684</v>
      </c>
      <c r="D70" s="3" t="s">
        <v>99</v>
      </c>
      <c r="E70" s="34">
        <v>919</v>
      </c>
      <c r="F70" s="35">
        <v>3.41</v>
      </c>
      <c r="G70" s="36">
        <v>4.0000000000000002E-4</v>
      </c>
      <c r="H70" s="3"/>
      <c r="I70" s="49">
        <v>66.3</v>
      </c>
      <c r="J70" s="50" t="s">
        <v>307</v>
      </c>
    </row>
    <row r="71" spans="1:10" x14ac:dyDescent="0.3">
      <c r="A71" s="32"/>
      <c r="B71" s="3"/>
      <c r="C71" s="3"/>
      <c r="D71" s="3"/>
      <c r="E71" s="3"/>
      <c r="F71" s="3"/>
      <c r="G71" s="3"/>
      <c r="H71" s="3"/>
      <c r="I71" s="3"/>
      <c r="J71" s="3"/>
    </row>
    <row r="72" spans="1:10" x14ac:dyDescent="0.3">
      <c r="A72" s="33" t="s">
        <v>104</v>
      </c>
      <c r="B72" s="31" t="s">
        <v>105</v>
      </c>
      <c r="C72" s="31"/>
      <c r="D72" s="31"/>
      <c r="E72" s="31"/>
      <c r="F72" s="31" t="s">
        <v>106</v>
      </c>
      <c r="G72" s="31" t="s">
        <v>106</v>
      </c>
      <c r="H72" s="31" t="s">
        <v>106</v>
      </c>
      <c r="I72" s="31"/>
      <c r="J72" s="31"/>
    </row>
    <row r="73" spans="1:10" x14ac:dyDescent="0.3">
      <c r="A73" s="32"/>
      <c r="B73" s="3"/>
      <c r="C73" s="3"/>
      <c r="D73" s="3"/>
      <c r="E73" s="3"/>
      <c r="F73" s="3"/>
      <c r="G73" s="3"/>
      <c r="H73" s="3"/>
      <c r="I73" s="3"/>
      <c r="J73" s="3"/>
    </row>
    <row r="74" spans="1:10" x14ac:dyDescent="0.3">
      <c r="A74" s="33"/>
      <c r="B74" s="31" t="s">
        <v>107</v>
      </c>
      <c r="C74" s="31"/>
      <c r="D74" s="31"/>
      <c r="E74" s="31"/>
      <c r="F74" s="39">
        <f>SUM(F17:F73)</f>
        <v>8429.6100000000042</v>
      </c>
      <c r="G74" s="38">
        <f>SUM(G17:G73)</f>
        <v>0.95009999999999994</v>
      </c>
      <c r="H74" s="31"/>
      <c r="I74" s="31"/>
      <c r="J74" s="31"/>
    </row>
    <row r="75" spans="1:10" x14ac:dyDescent="0.3">
      <c r="A75" s="32"/>
      <c r="B75" s="3"/>
      <c r="C75" s="3"/>
      <c r="D75" s="3"/>
      <c r="E75" s="3"/>
      <c r="F75" s="3"/>
      <c r="G75" s="3"/>
      <c r="H75" s="3"/>
      <c r="I75" s="3"/>
      <c r="J75" s="3"/>
    </row>
    <row r="76" spans="1:10" x14ac:dyDescent="0.3">
      <c r="A76" s="32"/>
      <c r="B76" s="31" t="s">
        <v>131</v>
      </c>
      <c r="C76" s="3"/>
      <c r="D76" s="3"/>
      <c r="E76" s="3"/>
      <c r="F76" s="3"/>
      <c r="G76" s="3"/>
      <c r="H76" s="3"/>
      <c r="I76" s="3"/>
      <c r="J76" s="3"/>
    </row>
    <row r="77" spans="1:10" x14ac:dyDescent="0.3">
      <c r="A77" s="32"/>
      <c r="B77" s="3"/>
      <c r="C77" s="3"/>
      <c r="D77" s="3"/>
      <c r="E77" s="3"/>
      <c r="F77" s="3"/>
      <c r="G77" s="3"/>
      <c r="H77" s="3"/>
      <c r="I77" s="3"/>
      <c r="J77" s="3"/>
    </row>
    <row r="78" spans="1:10" x14ac:dyDescent="0.3">
      <c r="A78" s="33" t="s">
        <v>9</v>
      </c>
      <c r="B78" s="31" t="s">
        <v>132</v>
      </c>
      <c r="C78" s="31"/>
      <c r="D78" s="31"/>
      <c r="E78" s="31"/>
      <c r="F78" s="31" t="s">
        <v>106</v>
      </c>
      <c r="G78" s="31" t="s">
        <v>106</v>
      </c>
      <c r="H78" s="31" t="s">
        <v>106</v>
      </c>
      <c r="I78" s="31"/>
      <c r="J78" s="31"/>
    </row>
    <row r="79" spans="1:10" x14ac:dyDescent="0.3">
      <c r="A79" s="5"/>
      <c r="B79" s="6"/>
      <c r="C79" s="6"/>
      <c r="D79" s="6"/>
      <c r="E79" s="6"/>
      <c r="F79" s="6"/>
      <c r="G79" s="6"/>
      <c r="H79" s="6"/>
      <c r="I79" s="6"/>
      <c r="J79" s="6"/>
    </row>
    <row r="80" spans="1:10" x14ac:dyDescent="0.3">
      <c r="A80" s="7" t="s">
        <v>104</v>
      </c>
      <c r="B80" s="2" t="s">
        <v>133</v>
      </c>
      <c r="C80" s="2"/>
      <c r="D80" s="2"/>
      <c r="E80" s="2"/>
      <c r="F80" s="2" t="s">
        <v>106</v>
      </c>
      <c r="G80" s="2" t="s">
        <v>106</v>
      </c>
      <c r="H80" s="2" t="s">
        <v>106</v>
      </c>
      <c r="I80" s="2"/>
      <c r="J80" s="2"/>
    </row>
    <row r="81" spans="1:10" x14ac:dyDescent="0.3">
      <c r="A81" s="5"/>
      <c r="B81" s="6"/>
      <c r="C81" s="6"/>
      <c r="D81" s="6"/>
      <c r="E81" s="6"/>
      <c r="F81" s="6"/>
      <c r="G81" s="6"/>
      <c r="H81" s="6"/>
      <c r="I81" s="6"/>
      <c r="J81" s="6"/>
    </row>
    <row r="82" spans="1:10" x14ac:dyDescent="0.3">
      <c r="A82" s="7" t="s">
        <v>128</v>
      </c>
      <c r="B82" s="2" t="s">
        <v>134</v>
      </c>
      <c r="C82" s="2"/>
      <c r="D82" s="2"/>
      <c r="E82" s="2"/>
      <c r="F82" s="2" t="s">
        <v>106</v>
      </c>
      <c r="G82" s="2" t="s">
        <v>106</v>
      </c>
      <c r="H82" s="2" t="s">
        <v>106</v>
      </c>
      <c r="I82" s="2"/>
      <c r="J82" s="2"/>
    </row>
    <row r="83" spans="1:10" x14ac:dyDescent="0.3">
      <c r="A83" s="5"/>
      <c r="B83" s="6"/>
      <c r="C83" s="6"/>
      <c r="D83" s="6"/>
      <c r="E83" s="6"/>
      <c r="F83" s="6"/>
      <c r="G83" s="6"/>
      <c r="H83" s="6"/>
      <c r="I83" s="6"/>
      <c r="J83" s="6"/>
    </row>
    <row r="84" spans="1:10" x14ac:dyDescent="0.3">
      <c r="A84" s="7" t="s">
        <v>135</v>
      </c>
      <c r="B84" s="2" t="s">
        <v>136</v>
      </c>
      <c r="C84" s="6"/>
      <c r="D84" s="6"/>
      <c r="E84" s="8"/>
      <c r="F84" s="9">
        <v>440.66</v>
      </c>
      <c r="G84" s="10">
        <v>4.9700000000000001E-2</v>
      </c>
      <c r="H84" s="10">
        <v>6.3899999999999998E-2</v>
      </c>
      <c r="I84" s="6"/>
      <c r="J84" s="6"/>
    </row>
    <row r="85" spans="1:10" x14ac:dyDescent="0.3">
      <c r="A85" s="5"/>
      <c r="B85" s="6"/>
      <c r="C85" s="6"/>
      <c r="D85" s="6"/>
      <c r="E85" s="6"/>
      <c r="F85" s="6"/>
      <c r="G85" s="6"/>
      <c r="H85" s="6"/>
      <c r="I85" s="6"/>
      <c r="J85" s="6"/>
    </row>
    <row r="86" spans="1:10" x14ac:dyDescent="0.3">
      <c r="A86" s="7"/>
      <c r="B86" s="2" t="s">
        <v>137</v>
      </c>
      <c r="C86" s="2"/>
      <c r="D86" s="2"/>
      <c r="E86" s="2"/>
      <c r="F86" s="11">
        <v>440.66</v>
      </c>
      <c r="G86" s="12">
        <v>4.9700000000000001E-2</v>
      </c>
      <c r="H86" s="2"/>
      <c r="I86" s="2"/>
      <c r="J86" s="2"/>
    </row>
    <row r="87" spans="1:10" x14ac:dyDescent="0.3">
      <c r="A87" s="5"/>
      <c r="B87" s="6"/>
      <c r="C87" s="6"/>
      <c r="D87" s="6"/>
      <c r="E87" s="6"/>
      <c r="F87" s="6"/>
      <c r="G87" s="6"/>
      <c r="H87" s="6"/>
      <c r="I87" s="6"/>
      <c r="J87" s="6"/>
    </row>
    <row r="88" spans="1:10" x14ac:dyDescent="0.3">
      <c r="A88" s="5"/>
      <c r="B88" s="2" t="s">
        <v>138</v>
      </c>
      <c r="C88" s="6"/>
      <c r="D88" s="6"/>
      <c r="E88" s="6"/>
      <c r="F88" s="6"/>
      <c r="G88" s="6"/>
      <c r="H88" s="6"/>
      <c r="I88" s="6"/>
      <c r="J88" s="6"/>
    </row>
    <row r="89" spans="1:10" x14ac:dyDescent="0.3">
      <c r="A89" s="5"/>
      <c r="B89" s="6" t="s">
        <v>139</v>
      </c>
      <c r="C89" s="6"/>
      <c r="D89" s="6"/>
      <c r="E89" s="6"/>
      <c r="F89" s="9">
        <f>F91-F74-F86</f>
        <v>2.5533436720159557</v>
      </c>
      <c r="G89" s="10">
        <f>G91-G74-G86</f>
        <v>2.000000000000543E-4</v>
      </c>
      <c r="H89" s="6"/>
      <c r="I89" s="6"/>
      <c r="J89" s="6"/>
    </row>
    <row r="90" spans="1:10" x14ac:dyDescent="0.3">
      <c r="A90" s="5"/>
      <c r="B90" s="6"/>
      <c r="C90" s="6"/>
      <c r="D90" s="6"/>
      <c r="E90" s="6"/>
      <c r="F90" s="6"/>
      <c r="G90" s="6"/>
      <c r="H90" s="6"/>
      <c r="I90" s="6"/>
      <c r="J90" s="6"/>
    </row>
    <row r="91" spans="1:10" x14ac:dyDescent="0.3">
      <c r="A91" s="7"/>
      <c r="B91" s="2" t="s">
        <v>140</v>
      </c>
      <c r="C91" s="2"/>
      <c r="D91" s="2"/>
      <c r="E91" s="2"/>
      <c r="F91" s="11">
        <v>8872.8233436720202</v>
      </c>
      <c r="G91" s="12">
        <v>1</v>
      </c>
      <c r="H91" s="2"/>
      <c r="I91" s="2"/>
      <c r="J91" s="2"/>
    </row>
    <row r="92" spans="1:10" x14ac:dyDescent="0.3">
      <c r="A92" s="5"/>
      <c r="B92" s="6"/>
      <c r="C92" s="6"/>
      <c r="D92" s="6"/>
      <c r="E92" s="6"/>
      <c r="F92" s="6"/>
      <c r="G92" s="6"/>
      <c r="H92" s="6"/>
      <c r="I92" s="6"/>
      <c r="J92" s="6"/>
    </row>
    <row r="93" spans="1:10" x14ac:dyDescent="0.3">
      <c r="A93" s="17"/>
      <c r="B93" s="16"/>
      <c r="C93" s="16"/>
      <c r="D93" s="16"/>
      <c r="E93" s="16"/>
      <c r="F93" s="16"/>
      <c r="G93" s="16"/>
      <c r="H93" s="16"/>
      <c r="I93" s="16"/>
      <c r="J93" s="20"/>
    </row>
    <row r="94" spans="1:10" x14ac:dyDescent="0.3">
      <c r="A94" s="17"/>
      <c r="B94" s="79" t="s">
        <v>147</v>
      </c>
      <c r="C94" s="79"/>
      <c r="D94" s="79"/>
      <c r="E94" s="79"/>
      <c r="F94" s="79"/>
      <c r="G94" s="79"/>
      <c r="H94" s="79"/>
      <c r="I94" s="79"/>
      <c r="J94" s="80"/>
    </row>
    <row r="95" spans="1:10" x14ac:dyDescent="0.3">
      <c r="A95" s="19" t="s">
        <v>148</v>
      </c>
      <c r="B95" s="79" t="s">
        <v>149</v>
      </c>
      <c r="C95" s="79"/>
      <c r="D95" s="79"/>
      <c r="E95" s="79"/>
      <c r="F95" s="79"/>
      <c r="G95" s="79"/>
      <c r="H95" s="79"/>
      <c r="I95" s="79"/>
      <c r="J95" s="80"/>
    </row>
    <row r="96" spans="1:10" x14ac:dyDescent="0.3">
      <c r="A96" s="19" t="s">
        <v>150</v>
      </c>
      <c r="B96" s="79" t="s">
        <v>406</v>
      </c>
      <c r="C96" s="79"/>
      <c r="D96" s="79"/>
      <c r="E96" s="79"/>
      <c r="F96" s="79"/>
      <c r="G96" s="79"/>
      <c r="H96" s="79"/>
      <c r="I96" s="79"/>
      <c r="J96" s="80"/>
    </row>
    <row r="97" spans="1:10" x14ac:dyDescent="0.3">
      <c r="A97" s="19" t="s">
        <v>152</v>
      </c>
      <c r="B97" s="79" t="s">
        <v>153</v>
      </c>
      <c r="C97" s="79"/>
      <c r="D97" s="79"/>
      <c r="E97" s="79"/>
      <c r="F97" s="79"/>
      <c r="G97" s="79"/>
      <c r="H97" s="79"/>
      <c r="I97" s="79"/>
      <c r="J97" s="80"/>
    </row>
    <row r="98" spans="1:10" ht="28.8" x14ac:dyDescent="0.3">
      <c r="A98" s="17"/>
      <c r="B98" s="2" t="s">
        <v>154</v>
      </c>
      <c r="C98" s="2" t="s">
        <v>155</v>
      </c>
      <c r="D98" s="16"/>
      <c r="E98" s="16"/>
      <c r="F98" s="16"/>
      <c r="G98" s="16"/>
      <c r="H98" s="16"/>
      <c r="I98" s="16"/>
      <c r="J98" s="20"/>
    </row>
    <row r="99" spans="1:10" x14ac:dyDescent="0.3">
      <c r="A99" s="17"/>
      <c r="B99" s="6" t="s">
        <v>156</v>
      </c>
      <c r="C99" s="6">
        <v>25.51</v>
      </c>
      <c r="D99" s="16"/>
      <c r="E99" s="16"/>
      <c r="F99" s="16"/>
      <c r="G99" s="16"/>
      <c r="H99" s="16"/>
      <c r="I99" s="16"/>
      <c r="J99" s="20"/>
    </row>
    <row r="100" spans="1:10" x14ac:dyDescent="0.3">
      <c r="A100" s="17"/>
      <c r="B100" s="6" t="s">
        <v>157</v>
      </c>
      <c r="C100" s="6">
        <v>24.49</v>
      </c>
      <c r="D100" s="16"/>
      <c r="E100" s="16"/>
      <c r="F100" s="16"/>
      <c r="G100" s="16"/>
      <c r="H100" s="16"/>
      <c r="I100" s="16"/>
      <c r="J100" s="20"/>
    </row>
    <row r="101" spans="1:10" x14ac:dyDescent="0.3">
      <c r="A101" s="19" t="s">
        <v>158</v>
      </c>
      <c r="B101" s="79" t="s">
        <v>159</v>
      </c>
      <c r="C101" s="79"/>
      <c r="D101" s="79"/>
      <c r="E101" s="79"/>
      <c r="F101" s="79"/>
      <c r="G101" s="79"/>
      <c r="H101" s="79"/>
      <c r="I101" s="79"/>
      <c r="J101" s="80"/>
    </row>
    <row r="102" spans="1:10" x14ac:dyDescent="0.3">
      <c r="A102" s="19" t="s">
        <v>160</v>
      </c>
      <c r="B102" s="79" t="s">
        <v>161</v>
      </c>
      <c r="C102" s="79"/>
      <c r="D102" s="79"/>
      <c r="E102" s="79"/>
      <c r="F102" s="79"/>
      <c r="G102" s="79"/>
      <c r="H102" s="79"/>
      <c r="I102" s="79"/>
      <c r="J102" s="80"/>
    </row>
    <row r="103" spans="1:10" x14ac:dyDescent="0.3">
      <c r="A103" s="19" t="s">
        <v>162</v>
      </c>
      <c r="B103" s="79" t="s">
        <v>163</v>
      </c>
      <c r="C103" s="79"/>
      <c r="D103" s="79"/>
      <c r="E103" s="79"/>
      <c r="F103" s="79"/>
      <c r="G103" s="79"/>
      <c r="H103" s="79"/>
      <c r="I103" s="79"/>
      <c r="J103" s="80"/>
    </row>
    <row r="104" spans="1:10" x14ac:dyDescent="0.3">
      <c r="A104" s="19" t="s">
        <v>164</v>
      </c>
      <c r="B104" s="79" t="s">
        <v>165</v>
      </c>
      <c r="C104" s="79"/>
      <c r="D104" s="79"/>
      <c r="E104" s="79"/>
      <c r="F104" s="79"/>
      <c r="G104" s="79"/>
      <c r="H104" s="79"/>
      <c r="I104" s="79"/>
      <c r="J104" s="80"/>
    </row>
    <row r="105" spans="1:10" x14ac:dyDescent="0.3">
      <c r="A105" s="19" t="s">
        <v>166</v>
      </c>
      <c r="B105" s="79" t="s">
        <v>407</v>
      </c>
      <c r="C105" s="79"/>
      <c r="D105" s="79"/>
      <c r="E105" s="79"/>
      <c r="F105" s="79"/>
      <c r="G105" s="79"/>
      <c r="H105" s="79"/>
      <c r="I105" s="79"/>
      <c r="J105" s="80"/>
    </row>
    <row r="106" spans="1:10" x14ac:dyDescent="0.3">
      <c r="A106" s="19" t="s">
        <v>168</v>
      </c>
      <c r="B106" s="79" t="s">
        <v>167</v>
      </c>
      <c r="C106" s="79"/>
      <c r="D106" s="79"/>
      <c r="E106" s="79"/>
      <c r="F106" s="79"/>
      <c r="G106" s="79"/>
      <c r="H106" s="79"/>
      <c r="I106" s="79"/>
      <c r="J106" s="80"/>
    </row>
    <row r="107" spans="1:10" x14ac:dyDescent="0.3">
      <c r="A107" s="19" t="s">
        <v>170</v>
      </c>
      <c r="B107" s="79" t="s">
        <v>408</v>
      </c>
      <c r="C107" s="79"/>
      <c r="D107" s="79"/>
      <c r="E107" s="79"/>
      <c r="F107" s="79"/>
      <c r="G107" s="79"/>
      <c r="H107" s="79"/>
      <c r="I107" s="79"/>
      <c r="J107" s="80"/>
    </row>
    <row r="108" spans="1:10" x14ac:dyDescent="0.3">
      <c r="A108" s="19" t="s">
        <v>172</v>
      </c>
      <c r="B108" s="79" t="s">
        <v>409</v>
      </c>
      <c r="C108" s="79"/>
      <c r="D108" s="79"/>
      <c r="E108" s="79"/>
      <c r="F108" s="79"/>
      <c r="G108" s="79"/>
      <c r="H108" s="79"/>
      <c r="I108" s="79"/>
      <c r="J108" s="80"/>
    </row>
    <row r="109" spans="1:10" x14ac:dyDescent="0.3">
      <c r="A109" s="19" t="s">
        <v>174</v>
      </c>
      <c r="B109" s="79" t="s">
        <v>173</v>
      </c>
      <c r="C109" s="79"/>
      <c r="D109" s="79"/>
      <c r="E109" s="79"/>
      <c r="F109" s="79"/>
      <c r="G109" s="79"/>
      <c r="H109" s="79"/>
      <c r="I109" s="79"/>
      <c r="J109" s="80"/>
    </row>
    <row r="110" spans="1:10" x14ac:dyDescent="0.3">
      <c r="A110" s="19" t="s">
        <v>176</v>
      </c>
      <c r="B110" s="79" t="s">
        <v>410</v>
      </c>
      <c r="C110" s="79"/>
      <c r="D110" s="79"/>
      <c r="E110" s="79"/>
      <c r="F110" s="79"/>
      <c r="G110" s="79"/>
      <c r="H110" s="79"/>
      <c r="I110" s="79"/>
      <c r="J110" s="80"/>
    </row>
    <row r="111" spans="1:10" x14ac:dyDescent="0.3">
      <c r="A111" s="19" t="s">
        <v>411</v>
      </c>
      <c r="B111" s="79" t="s">
        <v>412</v>
      </c>
      <c r="C111" s="79"/>
      <c r="D111" s="79"/>
      <c r="E111" s="79"/>
      <c r="F111" s="79"/>
      <c r="G111" s="79"/>
      <c r="H111" s="79"/>
      <c r="I111" s="79"/>
      <c r="J111" s="80"/>
    </row>
    <row r="112" spans="1:10" x14ac:dyDescent="0.3">
      <c r="A112" s="19" t="s">
        <v>413</v>
      </c>
      <c r="B112" s="79" t="s">
        <v>414</v>
      </c>
      <c r="C112" s="79"/>
      <c r="D112" s="79"/>
      <c r="E112" s="79"/>
      <c r="F112" s="79"/>
      <c r="G112" s="79"/>
      <c r="H112" s="79"/>
      <c r="I112" s="79"/>
      <c r="J112" s="80"/>
    </row>
    <row r="113" spans="1:10" x14ac:dyDescent="0.3">
      <c r="A113" s="17" t="s">
        <v>178</v>
      </c>
      <c r="B113" s="79" t="s">
        <v>179</v>
      </c>
      <c r="C113" s="79"/>
      <c r="D113" s="79"/>
      <c r="E113" s="79"/>
      <c r="F113" s="79"/>
      <c r="G113" s="79"/>
      <c r="H113" s="79"/>
      <c r="I113" s="79"/>
      <c r="J113" s="80"/>
    </row>
    <row r="114" spans="1:10" x14ac:dyDescent="0.3">
      <c r="A114" s="17" t="s">
        <v>180</v>
      </c>
      <c r="B114" s="79" t="s">
        <v>181</v>
      </c>
      <c r="C114" s="79"/>
      <c r="D114" s="79"/>
      <c r="E114" s="79"/>
      <c r="F114" s="79"/>
      <c r="G114" s="79"/>
      <c r="H114" s="79"/>
      <c r="I114" s="79"/>
      <c r="J114" s="80"/>
    </row>
    <row r="115" spans="1:10" x14ac:dyDescent="0.3">
      <c r="A115" s="17" t="s">
        <v>182</v>
      </c>
      <c r="B115" s="79" t="s">
        <v>183</v>
      </c>
      <c r="C115" s="79"/>
      <c r="D115" s="79"/>
      <c r="E115" s="79"/>
      <c r="F115" s="79"/>
      <c r="G115" s="79"/>
      <c r="H115" s="79"/>
      <c r="I115" s="79"/>
      <c r="J115" s="80"/>
    </row>
    <row r="116" spans="1:10" x14ac:dyDescent="0.3">
      <c r="A116" s="17"/>
      <c r="B116" s="16"/>
      <c r="C116" s="16"/>
      <c r="D116" s="16"/>
      <c r="E116" s="16"/>
      <c r="F116" s="16"/>
      <c r="G116" s="16"/>
      <c r="H116" s="16"/>
      <c r="I116" s="16"/>
      <c r="J116" s="20"/>
    </row>
    <row r="117" spans="1:10" x14ac:dyDescent="0.3">
      <c r="A117" s="17"/>
      <c r="B117" s="14" t="s">
        <v>184</v>
      </c>
      <c r="C117" s="16"/>
      <c r="D117" s="81" t="s">
        <v>415</v>
      </c>
      <c r="E117" s="82"/>
      <c r="F117" s="82"/>
      <c r="G117" s="16"/>
      <c r="H117" s="16"/>
      <c r="I117" s="16"/>
      <c r="J117" s="20"/>
    </row>
    <row r="118" spans="1:10" x14ac:dyDescent="0.3">
      <c r="A118" s="17"/>
      <c r="B118" s="15" t="s">
        <v>288</v>
      </c>
      <c r="C118" s="16"/>
      <c r="D118" s="83" t="s">
        <v>288</v>
      </c>
      <c r="E118" s="83"/>
      <c r="F118" s="83"/>
      <c r="G118" s="16"/>
      <c r="H118" s="16"/>
      <c r="I118" s="16"/>
      <c r="J118" s="20"/>
    </row>
    <row r="119" spans="1:10" x14ac:dyDescent="0.3">
      <c r="A119" s="17"/>
      <c r="B119" s="16"/>
      <c r="C119" s="16"/>
      <c r="D119" s="16"/>
      <c r="E119" s="16"/>
      <c r="F119" s="16"/>
      <c r="G119" s="16"/>
      <c r="H119" s="16"/>
      <c r="I119" s="16"/>
      <c r="J119" s="20"/>
    </row>
    <row r="120" spans="1:10" x14ac:dyDescent="0.3">
      <c r="A120" s="17"/>
      <c r="B120" s="16"/>
      <c r="C120" s="16"/>
      <c r="D120" s="16"/>
      <c r="E120" s="16"/>
      <c r="F120" s="16"/>
      <c r="G120" s="16"/>
      <c r="H120" s="16"/>
      <c r="I120" s="16"/>
      <c r="J120" s="20"/>
    </row>
    <row r="121" spans="1:10" x14ac:dyDescent="0.3">
      <c r="A121" s="17"/>
      <c r="B121" s="16"/>
      <c r="C121" s="16"/>
      <c r="D121" s="16"/>
      <c r="E121" s="16"/>
      <c r="F121" s="16"/>
      <c r="G121" s="16"/>
      <c r="H121" s="16"/>
      <c r="I121" s="16"/>
      <c r="J121" s="20"/>
    </row>
    <row r="122" spans="1:10" x14ac:dyDescent="0.3">
      <c r="A122" s="17"/>
      <c r="B122" s="16"/>
      <c r="C122" s="16"/>
      <c r="D122" s="16"/>
      <c r="E122" s="16"/>
      <c r="F122" s="16"/>
      <c r="G122" s="16"/>
      <c r="H122" s="16"/>
      <c r="I122" s="16"/>
      <c r="J122" s="20"/>
    </row>
    <row r="123" spans="1:10" x14ac:dyDescent="0.3">
      <c r="A123" s="17"/>
      <c r="B123" s="16"/>
      <c r="C123" s="16"/>
      <c r="D123" s="16"/>
      <c r="E123" s="16"/>
      <c r="F123" s="16"/>
      <c r="G123" s="16"/>
      <c r="H123" s="16"/>
      <c r="I123" s="16"/>
      <c r="J123" s="20"/>
    </row>
    <row r="124" spans="1:10" x14ac:dyDescent="0.3">
      <c r="A124" s="17"/>
      <c r="B124" s="16"/>
      <c r="C124" s="16"/>
      <c r="D124" s="16"/>
      <c r="E124" s="16"/>
      <c r="F124" s="16"/>
      <c r="G124" s="16"/>
      <c r="H124" s="16"/>
      <c r="I124" s="16"/>
      <c r="J124" s="20"/>
    </row>
    <row r="125" spans="1:10" x14ac:dyDescent="0.3">
      <c r="A125" s="17"/>
      <c r="B125" s="16"/>
      <c r="C125" s="16"/>
      <c r="D125" s="16"/>
      <c r="E125" s="16"/>
      <c r="F125" s="16"/>
      <c r="G125" s="16"/>
      <c r="H125" s="16"/>
      <c r="I125" s="16"/>
      <c r="J125" s="20"/>
    </row>
    <row r="126" spans="1:10" x14ac:dyDescent="0.3">
      <c r="A126" s="17"/>
      <c r="B126" s="16"/>
      <c r="C126" s="16"/>
      <c r="D126" s="16"/>
      <c r="E126" s="16"/>
      <c r="F126" s="16"/>
      <c r="G126" s="16"/>
      <c r="H126" s="16"/>
      <c r="I126" s="16"/>
      <c r="J126" s="20"/>
    </row>
    <row r="127" spans="1:10" x14ac:dyDescent="0.3">
      <c r="A127" s="17"/>
      <c r="B127" s="16"/>
      <c r="C127" s="16"/>
      <c r="D127" s="16"/>
      <c r="E127" s="16"/>
      <c r="F127" s="16"/>
      <c r="G127" s="16"/>
      <c r="H127" s="16"/>
      <c r="I127" s="16"/>
      <c r="J127" s="20"/>
    </row>
    <row r="128" spans="1:10" x14ac:dyDescent="0.3">
      <c r="A128" s="17"/>
      <c r="B128" s="16"/>
      <c r="C128" s="16"/>
      <c r="D128" s="16"/>
      <c r="E128" s="16"/>
      <c r="F128" s="16"/>
      <c r="G128" s="16"/>
      <c r="H128" s="16"/>
      <c r="I128" s="16"/>
      <c r="J128" s="20"/>
    </row>
    <row r="129" spans="1:10" x14ac:dyDescent="0.3">
      <c r="A129" s="17"/>
      <c r="B129" s="16"/>
      <c r="C129" s="16"/>
      <c r="D129" s="16"/>
      <c r="E129" s="16"/>
      <c r="F129" s="16"/>
      <c r="G129" s="16"/>
      <c r="H129" s="16"/>
      <c r="I129" s="16"/>
      <c r="J129" s="20"/>
    </row>
    <row r="130" spans="1:10" x14ac:dyDescent="0.3">
      <c r="A130" s="17"/>
      <c r="B130" s="16"/>
      <c r="C130" s="16"/>
      <c r="D130" s="16"/>
      <c r="E130" s="16"/>
      <c r="F130" s="16"/>
      <c r="G130" s="16"/>
      <c r="H130" s="16"/>
      <c r="I130" s="16"/>
      <c r="J130" s="20"/>
    </row>
    <row r="131" spans="1:10" x14ac:dyDescent="0.3">
      <c r="A131" s="17"/>
      <c r="B131" s="16"/>
      <c r="C131" s="16"/>
      <c r="D131" s="16"/>
      <c r="E131" s="16"/>
      <c r="F131" s="16"/>
      <c r="G131" s="16"/>
      <c r="H131" s="16"/>
      <c r="I131" s="16"/>
      <c r="J131" s="20"/>
    </row>
    <row r="132" spans="1:10" x14ac:dyDescent="0.3">
      <c r="A132" s="17"/>
      <c r="B132" s="16"/>
      <c r="C132" s="16"/>
      <c r="D132" s="16"/>
      <c r="E132" s="16"/>
      <c r="F132" s="16"/>
      <c r="G132" s="16"/>
      <c r="H132" s="16"/>
      <c r="I132" s="16"/>
      <c r="J132" s="20"/>
    </row>
    <row r="133" spans="1:10" x14ac:dyDescent="0.3">
      <c r="A133" s="17"/>
      <c r="B133" s="16"/>
      <c r="C133" s="16"/>
      <c r="D133" s="16"/>
      <c r="E133" s="16"/>
      <c r="F133" s="16"/>
      <c r="G133" s="16"/>
      <c r="H133" s="16"/>
      <c r="I133" s="16"/>
      <c r="J133" s="20"/>
    </row>
    <row r="134" spans="1:10" ht="28.8" x14ac:dyDescent="0.3">
      <c r="A134" s="17"/>
      <c r="B134" s="1" t="s">
        <v>186</v>
      </c>
      <c r="C134" s="16"/>
      <c r="D134" s="78" t="s">
        <v>189</v>
      </c>
      <c r="E134" s="78"/>
      <c r="F134" s="78"/>
      <c r="G134" s="16"/>
      <c r="H134" s="16"/>
      <c r="I134" s="16"/>
      <c r="J134" s="20"/>
    </row>
    <row r="135" spans="1:10" x14ac:dyDescent="0.3">
      <c r="A135" s="17"/>
      <c r="B135" s="16"/>
      <c r="C135" s="16"/>
      <c r="D135" s="16"/>
      <c r="E135" s="16"/>
      <c r="F135" s="16"/>
      <c r="G135" s="16"/>
      <c r="H135" s="16"/>
      <c r="I135" s="16"/>
      <c r="J135" s="20"/>
    </row>
    <row r="136" spans="1:10" x14ac:dyDescent="0.3">
      <c r="A136" s="17"/>
      <c r="B136" s="16"/>
      <c r="C136" s="16"/>
      <c r="D136" s="16"/>
      <c r="E136" s="16"/>
      <c r="F136" s="16"/>
      <c r="G136" s="16"/>
      <c r="H136" s="16"/>
      <c r="I136" s="16"/>
      <c r="J136" s="20"/>
    </row>
    <row r="137" spans="1:10" x14ac:dyDescent="0.3">
      <c r="A137" s="18"/>
      <c r="B137" s="4"/>
      <c r="C137" s="4"/>
      <c r="D137" s="4"/>
      <c r="E137" s="4"/>
      <c r="F137" s="4"/>
      <c r="G137" s="4"/>
      <c r="H137" s="4"/>
      <c r="I137" s="4"/>
      <c r="J137" s="21"/>
    </row>
  </sheetData>
  <mergeCells count="32">
    <mergeCell ref="B95:J95"/>
    <mergeCell ref="A1:J1"/>
    <mergeCell ref="A2:J2"/>
    <mergeCell ref="A3:J3"/>
    <mergeCell ref="A4:J4"/>
    <mergeCell ref="A5:J5"/>
    <mergeCell ref="A6:J6"/>
    <mergeCell ref="A7:J7"/>
    <mergeCell ref="A8:J8"/>
    <mergeCell ref="A9:J9"/>
    <mergeCell ref="A10:J10"/>
    <mergeCell ref="B94:J94"/>
    <mergeCell ref="B110:J110"/>
    <mergeCell ref="B96:J96"/>
    <mergeCell ref="B97:J97"/>
    <mergeCell ref="B101:J101"/>
    <mergeCell ref="B102:J102"/>
    <mergeCell ref="B103:J103"/>
    <mergeCell ref="B104:J104"/>
    <mergeCell ref="B105:J105"/>
    <mergeCell ref="B106:J106"/>
    <mergeCell ref="B107:J107"/>
    <mergeCell ref="B108:J108"/>
    <mergeCell ref="B109:J109"/>
    <mergeCell ref="D118:F118"/>
    <mergeCell ref="D134:F134"/>
    <mergeCell ref="B111:J111"/>
    <mergeCell ref="B112:J112"/>
    <mergeCell ref="B113:J113"/>
    <mergeCell ref="B114:J114"/>
    <mergeCell ref="B115:J115"/>
    <mergeCell ref="D117:F117"/>
  </mergeCells>
  <hyperlinks>
    <hyperlink ref="J17" r:id="rId1" xr:uid="{1D2367D1-C4A2-4EBD-AB36-167A68C5E6D5}"/>
    <hyperlink ref="J18" r:id="rId2" xr:uid="{E944B6C7-9E87-4B33-BDE9-8F83278CB83B}"/>
    <hyperlink ref="J19" r:id="rId3" xr:uid="{2ED8CF9A-8688-4A1A-98EC-3D0B660CCFB0}"/>
    <hyperlink ref="J20" r:id="rId4" xr:uid="{79F7CA58-1CA4-4F74-ADDC-6342AD1EA282}"/>
    <hyperlink ref="J21" r:id="rId5" xr:uid="{6726A290-0085-4197-8C4B-5B8B2D6A929E}"/>
    <hyperlink ref="J22" r:id="rId6" location="page=131" display="https://www.bseindia.com/xml-data/corpfiling/AttachLive/25cc7fbc-154b-4463-928d-c95f2d8c5c9c.pdf - page=131" xr:uid="{20C2D3B3-59B8-4099-B327-94927D24E18B}"/>
    <hyperlink ref="J23" r:id="rId7" xr:uid="{848ED44C-51F7-43F8-85EF-1505BE70549D}"/>
    <hyperlink ref="J24" r:id="rId8" xr:uid="{BD3EA75E-03F8-42A9-9517-FCCECB8C3CE3}"/>
    <hyperlink ref="J25" r:id="rId9" xr:uid="{0D78D4DE-42F2-48F1-B04E-F8BF898FDFED}"/>
    <hyperlink ref="J26" r:id="rId10" xr:uid="{F57F04F0-3D49-4594-A62E-87A3AAFCDDE7}"/>
    <hyperlink ref="J27" r:id="rId11" xr:uid="{870D0C30-69E7-4ACA-9468-F21D6DA6F263}"/>
    <hyperlink ref="J28" r:id="rId12" xr:uid="{5F20BA69-43A6-44F6-BBAE-79F0CB2557A6}"/>
    <hyperlink ref="J29" r:id="rId13" xr:uid="{A9A5A01E-EC77-48DA-8B52-1A983E7AF36B}"/>
    <hyperlink ref="J30" r:id="rId14" xr:uid="{74E462E5-7008-4A27-83F3-A072AD9D861C}"/>
    <hyperlink ref="J31" r:id="rId15" xr:uid="{A4603554-1237-4FF7-BFDB-CFBAC40E2F1B}"/>
    <hyperlink ref="J32" r:id="rId16" location="page=132" display="https://www.bseindia.com/xml-data/corpfiling/AttachHis/9f8beb6b-df57-498e-afac-5d6a497b16d1.pdf - page=132" xr:uid="{A95541D8-E0F2-4C27-BD62-048AA198D467}"/>
    <hyperlink ref="J33" r:id="rId17" xr:uid="{BA76FB66-DAD7-492F-B537-678DD7ED5166}"/>
    <hyperlink ref="J34" r:id="rId18" xr:uid="{7CA88B61-14CD-444A-AF98-C299DC947FBF}"/>
    <hyperlink ref="J35" r:id="rId19" xr:uid="{5E71F78D-A384-4CD4-ABC8-08BAA2B60A9A}"/>
    <hyperlink ref="J36" r:id="rId20" xr:uid="{9EB68C3F-7184-4D43-8260-6AC7243DF059}"/>
    <hyperlink ref="J37" r:id="rId21" xr:uid="{BCE6945A-A0FB-4670-A474-C64CB4E09DA1}"/>
    <hyperlink ref="J38" r:id="rId22" xr:uid="{E1B650C5-D901-4AA8-A710-5ACE7A83CD13}"/>
    <hyperlink ref="J39" r:id="rId23" xr:uid="{A6F6CE1B-E13D-4AA6-AE5F-3D2D9EA13285}"/>
    <hyperlink ref="J40" r:id="rId24" xr:uid="{D831E054-F711-460B-9725-826B96E41C01}"/>
    <hyperlink ref="J41" r:id="rId25" xr:uid="{92E0F886-4B80-4B25-A2DA-E9706270F7FA}"/>
    <hyperlink ref="J42" r:id="rId26" xr:uid="{CA1C1E28-BD5D-42C8-944B-64C789C34B18}"/>
    <hyperlink ref="J43" r:id="rId27" xr:uid="{CFD54B1A-C08C-4FBD-BB74-B2D5FF935CBE}"/>
    <hyperlink ref="J44" r:id="rId28" xr:uid="{03C7DB0E-0523-461A-B6C1-2604A5C371D8}"/>
    <hyperlink ref="J45" r:id="rId29" xr:uid="{AA43DE9E-0532-43AA-984E-89018C4706BB}"/>
    <hyperlink ref="J46" r:id="rId30" xr:uid="{28E09747-892E-4939-9C03-BADE0B29C814}"/>
    <hyperlink ref="J47" r:id="rId31" xr:uid="{4539CF4E-214B-4839-827D-04CED453EFFA}"/>
    <hyperlink ref="J48" r:id="rId32" xr:uid="{B8A1C2AE-F017-4DFD-881E-716A04C692F0}"/>
    <hyperlink ref="J49" r:id="rId33" xr:uid="{A77F37B6-17FF-4882-AE35-56AA06FFE68C}"/>
    <hyperlink ref="J50" r:id="rId34" xr:uid="{A751A046-EB2F-4DAF-910A-27A9BA7EBFA6}"/>
    <hyperlink ref="J51" r:id="rId35" xr:uid="{1ED72A21-1564-4E58-913E-9B09A3E52277}"/>
    <hyperlink ref="J52" r:id="rId36" xr:uid="{371ED1BA-6B67-49C7-947F-E3A81F2E0F69}"/>
    <hyperlink ref="J53" r:id="rId37" xr:uid="{B6B03DF6-4BE5-4229-BE07-5E8AA82933CD}"/>
    <hyperlink ref="J54" r:id="rId38" xr:uid="{3657E69B-58B4-49B1-A32D-F86955F111A3}"/>
    <hyperlink ref="J55" r:id="rId39" xr:uid="{253B3AF7-6282-4DFD-B3D6-097B8A27A947}"/>
    <hyperlink ref="J56" r:id="rId40" xr:uid="{F4F7DE8E-31EA-46CC-A941-FC7043CB3085}"/>
    <hyperlink ref="J57" r:id="rId41" xr:uid="{2A5CAB2B-4ECF-4A14-BDA5-A90661ADADBC}"/>
    <hyperlink ref="J58" r:id="rId42" xr:uid="{96B9B89B-C47A-4EF7-915D-33E9CE60F022}"/>
    <hyperlink ref="J59" r:id="rId43" xr:uid="{C4AFE33B-B686-4C33-8C69-8C0771B53F7E}"/>
    <hyperlink ref="J60" r:id="rId44" xr:uid="{7F9FD11F-1724-4A06-8B65-BDD77C9B1E70}"/>
    <hyperlink ref="J61" r:id="rId45" xr:uid="{3DC7C71C-339F-4201-9470-500F145D7E01}"/>
    <hyperlink ref="J62" r:id="rId46" xr:uid="{21600452-2243-4DF5-B3B0-15B4CE1D86CC}"/>
    <hyperlink ref="J63" r:id="rId47" xr:uid="{4A8E8CC8-4BA4-4559-B616-1340D6948A9F}"/>
    <hyperlink ref="J64" r:id="rId48" xr:uid="{6754061E-F48C-454D-9893-06940D59555D}"/>
    <hyperlink ref="J65" r:id="rId49" xr:uid="{FA13FF59-14CC-482F-9798-F21C483BCB0E}"/>
    <hyperlink ref="J66" r:id="rId50" xr:uid="{EA34778C-5F04-4B1B-A8E5-B014A65DE6A9}"/>
    <hyperlink ref="J67" r:id="rId51" xr:uid="{4989514A-A499-431E-B01F-D3EFD0839741}"/>
    <hyperlink ref="J68" r:id="rId52" xr:uid="{A16EC380-418B-485C-98D2-5D1EEECF5216}"/>
    <hyperlink ref="J69" r:id="rId53" xr:uid="{B46DEA37-D128-415D-B855-98215101AE26}"/>
    <hyperlink ref="J70" r:id="rId54" xr:uid="{5D8DE846-9BE7-47AF-BFD2-C704D86BA1A4}"/>
  </hyperlinks>
  <pageMargins left="0.7" right="0.7" top="0.75" bottom="0.75" header="0.3" footer="0.3"/>
  <drawing r:id="rId5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71DAB-E040-4F77-B0EF-36BC53C03782}">
  <dimension ref="A1:G75"/>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19.33203125" customWidth="1"/>
    <col min="6" max="7" width="17.109375" customWidth="1"/>
  </cols>
  <sheetData>
    <row r="1" spans="1:7" x14ac:dyDescent="0.3">
      <c r="A1" s="84" t="s">
        <v>141</v>
      </c>
      <c r="B1" s="85"/>
      <c r="C1" s="85"/>
      <c r="D1" s="85"/>
      <c r="E1" s="85"/>
      <c r="F1" s="85"/>
      <c r="G1" s="86"/>
    </row>
    <row r="2" spans="1:7" x14ac:dyDescent="0.3">
      <c r="A2" s="87"/>
      <c r="B2" s="88"/>
      <c r="C2" s="88"/>
      <c r="D2" s="88"/>
      <c r="E2" s="88"/>
      <c r="F2" s="88"/>
      <c r="G2" s="89"/>
    </row>
    <row r="3" spans="1:7" x14ac:dyDescent="0.3">
      <c r="A3" s="84" t="s">
        <v>142</v>
      </c>
      <c r="B3" s="85"/>
      <c r="C3" s="85"/>
      <c r="D3" s="85"/>
      <c r="E3" s="85"/>
      <c r="F3" s="85"/>
      <c r="G3" s="86"/>
    </row>
    <row r="4" spans="1:7" x14ac:dyDescent="0.3">
      <c r="A4" s="84" t="s">
        <v>143</v>
      </c>
      <c r="B4" s="85"/>
      <c r="C4" s="85"/>
      <c r="D4" s="85"/>
      <c r="E4" s="85"/>
      <c r="F4" s="85"/>
      <c r="G4" s="86"/>
    </row>
    <row r="5" spans="1:7" x14ac:dyDescent="0.3">
      <c r="A5" s="90" t="s">
        <v>144</v>
      </c>
      <c r="B5" s="91"/>
      <c r="C5" s="91"/>
      <c r="D5" s="91"/>
      <c r="E5" s="91"/>
      <c r="F5" s="91"/>
      <c r="G5" s="92"/>
    </row>
    <row r="6" spans="1:7" x14ac:dyDescent="0.3">
      <c r="A6" s="87"/>
      <c r="B6" s="88"/>
      <c r="C6" s="88"/>
      <c r="D6" s="88"/>
      <c r="E6" s="88"/>
      <c r="F6" s="88"/>
      <c r="G6" s="89"/>
    </row>
    <row r="7" spans="1:7" x14ac:dyDescent="0.3">
      <c r="A7" s="84" t="s">
        <v>292</v>
      </c>
      <c r="B7" s="85"/>
      <c r="C7" s="85"/>
      <c r="D7" s="85"/>
      <c r="E7" s="85"/>
      <c r="F7" s="85"/>
      <c r="G7" s="86"/>
    </row>
    <row r="8" spans="1:7" x14ac:dyDescent="0.3">
      <c r="A8" s="87"/>
      <c r="B8" s="88"/>
      <c r="C8" s="88"/>
      <c r="D8" s="88"/>
      <c r="E8" s="88"/>
      <c r="F8" s="88"/>
      <c r="G8" s="89"/>
    </row>
    <row r="9" spans="1:7" x14ac:dyDescent="0.3">
      <c r="A9" s="84" t="s">
        <v>293</v>
      </c>
      <c r="B9" s="85"/>
      <c r="C9" s="85"/>
      <c r="D9" s="85"/>
      <c r="E9" s="85"/>
      <c r="F9" s="85"/>
      <c r="G9" s="86"/>
    </row>
    <row r="10" spans="1:7" x14ac:dyDescent="0.3">
      <c r="A10" s="93"/>
      <c r="B10" s="94"/>
      <c r="C10" s="94"/>
      <c r="D10" s="94"/>
      <c r="E10" s="94"/>
      <c r="F10" s="94"/>
      <c r="G10" s="95"/>
    </row>
    <row r="11" spans="1:7" s="47" customFormat="1" ht="25.95" customHeight="1" x14ac:dyDescent="0.3">
      <c r="A11" s="46" t="s">
        <v>0</v>
      </c>
      <c r="B11" s="46" t="s">
        <v>1</v>
      </c>
      <c r="C11" s="46" t="s">
        <v>2</v>
      </c>
      <c r="D11" s="46" t="s">
        <v>4</v>
      </c>
      <c r="E11" s="46" t="s">
        <v>5</v>
      </c>
      <c r="F11" s="46" t="s">
        <v>6</v>
      </c>
      <c r="G11" s="46" t="s">
        <v>7</v>
      </c>
    </row>
    <row r="12" spans="1:7" x14ac:dyDescent="0.3">
      <c r="A12" s="5"/>
      <c r="B12" s="6"/>
      <c r="C12" s="6"/>
      <c r="D12" s="6"/>
      <c r="E12" s="6"/>
      <c r="F12" s="6"/>
      <c r="G12" s="6"/>
    </row>
    <row r="13" spans="1:7" x14ac:dyDescent="0.3">
      <c r="A13" s="5"/>
      <c r="B13" s="2" t="s">
        <v>108</v>
      </c>
      <c r="C13" s="6"/>
      <c r="D13" s="6"/>
      <c r="E13" s="6"/>
      <c r="F13" s="6"/>
      <c r="G13" s="6"/>
    </row>
    <row r="14" spans="1:7" x14ac:dyDescent="0.3">
      <c r="A14" s="5"/>
      <c r="B14" s="6"/>
      <c r="C14" s="6"/>
      <c r="D14" s="6"/>
      <c r="E14" s="6"/>
      <c r="F14" s="6"/>
      <c r="G14" s="6"/>
    </row>
    <row r="15" spans="1:7" x14ac:dyDescent="0.3">
      <c r="A15" s="5">
        <v>1</v>
      </c>
      <c r="B15" s="6" t="s">
        <v>290</v>
      </c>
      <c r="C15" s="6" t="s">
        <v>291</v>
      </c>
      <c r="D15" s="8">
        <v>79333</v>
      </c>
      <c r="E15" s="9">
        <v>2130.88</v>
      </c>
      <c r="F15" s="10">
        <v>0.99919999999999998</v>
      </c>
      <c r="G15" s="6"/>
    </row>
    <row r="16" spans="1:7" x14ac:dyDescent="0.3">
      <c r="A16" s="5"/>
      <c r="B16" s="6"/>
      <c r="C16" s="6"/>
      <c r="D16" s="6"/>
      <c r="E16" s="6"/>
      <c r="F16" s="6"/>
      <c r="G16" s="6"/>
    </row>
    <row r="17" spans="1:7" x14ac:dyDescent="0.3">
      <c r="A17" s="7"/>
      <c r="B17" s="2" t="s">
        <v>111</v>
      </c>
      <c r="C17" s="2"/>
      <c r="D17" s="2"/>
      <c r="E17" s="13">
        <v>2130.88</v>
      </c>
      <c r="F17" s="12">
        <v>0.99919999999999998</v>
      </c>
      <c r="G17" s="2"/>
    </row>
    <row r="18" spans="1:7" x14ac:dyDescent="0.3">
      <c r="A18" s="5"/>
      <c r="B18" s="6"/>
      <c r="C18" s="6"/>
      <c r="D18" s="6"/>
      <c r="E18" s="6"/>
      <c r="F18" s="6"/>
      <c r="G18" s="6"/>
    </row>
    <row r="19" spans="1:7" x14ac:dyDescent="0.3">
      <c r="A19" s="5"/>
      <c r="B19" s="2" t="s">
        <v>131</v>
      </c>
      <c r="C19" s="6"/>
      <c r="D19" s="6"/>
      <c r="E19" s="6"/>
      <c r="F19" s="6"/>
      <c r="G19" s="6"/>
    </row>
    <row r="20" spans="1:7" x14ac:dyDescent="0.3">
      <c r="A20" s="5"/>
      <c r="B20" s="6"/>
      <c r="C20" s="6"/>
      <c r="D20" s="6"/>
      <c r="E20" s="6"/>
      <c r="F20" s="6"/>
      <c r="G20" s="6"/>
    </row>
    <row r="21" spans="1:7" x14ac:dyDescent="0.3">
      <c r="A21" s="7" t="s">
        <v>9</v>
      </c>
      <c r="B21" s="2" t="s">
        <v>132</v>
      </c>
      <c r="C21" s="2"/>
      <c r="D21" s="2"/>
      <c r="E21" s="2" t="s">
        <v>106</v>
      </c>
      <c r="F21" s="2" t="s">
        <v>106</v>
      </c>
      <c r="G21" s="2" t="s">
        <v>106</v>
      </c>
    </row>
    <row r="22" spans="1:7" x14ac:dyDescent="0.3">
      <c r="A22" s="5"/>
      <c r="B22" s="6"/>
      <c r="C22" s="6"/>
      <c r="D22" s="6"/>
      <c r="E22" s="6"/>
      <c r="F22" s="6"/>
      <c r="G22" s="6"/>
    </row>
    <row r="23" spans="1:7" x14ac:dyDescent="0.3">
      <c r="A23" s="7" t="s">
        <v>104</v>
      </c>
      <c r="B23" s="2" t="s">
        <v>133</v>
      </c>
      <c r="C23" s="2"/>
      <c r="D23" s="2"/>
      <c r="E23" s="2" t="s">
        <v>106</v>
      </c>
      <c r="F23" s="2" t="s">
        <v>106</v>
      </c>
      <c r="G23" s="2" t="s">
        <v>106</v>
      </c>
    </row>
    <row r="24" spans="1:7" x14ac:dyDescent="0.3">
      <c r="A24" s="5"/>
      <c r="B24" s="6"/>
      <c r="C24" s="6"/>
      <c r="D24" s="6"/>
      <c r="E24" s="6"/>
      <c r="F24" s="6"/>
      <c r="G24" s="6"/>
    </row>
    <row r="25" spans="1:7" x14ac:dyDescent="0.3">
      <c r="A25" s="7" t="s">
        <v>128</v>
      </c>
      <c r="B25" s="2" t="s">
        <v>134</v>
      </c>
      <c r="C25" s="2"/>
      <c r="D25" s="2"/>
      <c r="E25" s="2" t="s">
        <v>106</v>
      </c>
      <c r="F25" s="2" t="s">
        <v>106</v>
      </c>
      <c r="G25" s="2" t="s">
        <v>106</v>
      </c>
    </row>
    <row r="26" spans="1:7" x14ac:dyDescent="0.3">
      <c r="A26" s="5"/>
      <c r="B26" s="6"/>
      <c r="C26" s="6"/>
      <c r="D26" s="6"/>
      <c r="E26" s="6"/>
      <c r="F26" s="6"/>
      <c r="G26" s="6"/>
    </row>
    <row r="27" spans="1:7" x14ac:dyDescent="0.3">
      <c r="A27" s="7" t="s">
        <v>135</v>
      </c>
      <c r="B27" s="2" t="s">
        <v>136</v>
      </c>
      <c r="C27" s="6"/>
      <c r="D27" s="8"/>
      <c r="E27" s="9">
        <v>3.1</v>
      </c>
      <c r="F27" s="10">
        <v>1.5E-3</v>
      </c>
      <c r="G27" s="10">
        <v>6.3899999999999998E-2</v>
      </c>
    </row>
    <row r="28" spans="1:7" x14ac:dyDescent="0.3">
      <c r="A28" s="5"/>
      <c r="B28" s="6"/>
      <c r="C28" s="6"/>
      <c r="D28" s="6"/>
      <c r="E28" s="6"/>
      <c r="F28" s="6"/>
      <c r="G28" s="6"/>
    </row>
    <row r="29" spans="1:7" x14ac:dyDescent="0.3">
      <c r="A29" s="7"/>
      <c r="B29" s="2" t="s">
        <v>137</v>
      </c>
      <c r="C29" s="2"/>
      <c r="D29" s="2"/>
      <c r="E29" s="11">
        <v>3.1</v>
      </c>
      <c r="F29" s="12">
        <v>1.5E-3</v>
      </c>
      <c r="G29" s="2"/>
    </row>
    <row r="30" spans="1:7" x14ac:dyDescent="0.3">
      <c r="A30" s="5"/>
      <c r="B30" s="6"/>
      <c r="C30" s="6"/>
      <c r="D30" s="6"/>
      <c r="E30" s="6"/>
      <c r="F30" s="6"/>
      <c r="G30" s="6"/>
    </row>
    <row r="31" spans="1:7" x14ac:dyDescent="0.3">
      <c r="A31" s="5"/>
      <c r="B31" s="2" t="s">
        <v>138</v>
      </c>
      <c r="C31" s="6"/>
      <c r="D31" s="6"/>
      <c r="E31" s="6"/>
      <c r="F31" s="6"/>
      <c r="G31" s="6"/>
    </row>
    <row r="32" spans="1:7" x14ac:dyDescent="0.3">
      <c r="A32" s="5"/>
      <c r="B32" s="6" t="s">
        <v>139</v>
      </c>
      <c r="C32" s="6"/>
      <c r="D32" s="6"/>
      <c r="E32" s="9">
        <v>-1.45117615850002</v>
      </c>
      <c r="F32" s="10">
        <v>-6.9999999999999999E-4</v>
      </c>
      <c r="G32" s="6"/>
    </row>
    <row r="33" spans="1:7" x14ac:dyDescent="0.3">
      <c r="A33" s="5"/>
      <c r="B33" s="6"/>
      <c r="C33" s="6"/>
      <c r="D33" s="6"/>
      <c r="E33" s="6"/>
      <c r="F33" s="6"/>
      <c r="G33" s="6"/>
    </row>
    <row r="34" spans="1:7" x14ac:dyDescent="0.3">
      <c r="A34" s="7"/>
      <c r="B34" s="2" t="s">
        <v>140</v>
      </c>
      <c r="C34" s="2"/>
      <c r="D34" s="2"/>
      <c r="E34" s="11">
        <v>2132.5252338414998</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79" t="s">
        <v>147</v>
      </c>
      <c r="C37" s="79"/>
      <c r="D37" s="79"/>
      <c r="E37" s="79"/>
      <c r="F37" s="79"/>
      <c r="G37" s="80"/>
    </row>
    <row r="38" spans="1:7" x14ac:dyDescent="0.3">
      <c r="A38" s="19" t="s">
        <v>148</v>
      </c>
      <c r="B38" s="79" t="s">
        <v>149</v>
      </c>
      <c r="C38" s="79"/>
      <c r="D38" s="79"/>
      <c r="E38" s="79"/>
      <c r="F38" s="79"/>
      <c r="G38" s="80"/>
    </row>
    <row r="39" spans="1:7" x14ac:dyDescent="0.3">
      <c r="A39" s="19" t="s">
        <v>150</v>
      </c>
      <c r="B39" s="79" t="s">
        <v>151</v>
      </c>
      <c r="C39" s="79"/>
      <c r="D39" s="79"/>
      <c r="E39" s="79"/>
      <c r="F39" s="79"/>
      <c r="G39" s="80"/>
    </row>
    <row r="40" spans="1:7" x14ac:dyDescent="0.3">
      <c r="A40" s="19" t="s">
        <v>152</v>
      </c>
      <c r="B40" s="79" t="s">
        <v>153</v>
      </c>
      <c r="C40" s="79"/>
      <c r="D40" s="79"/>
      <c r="E40" s="79"/>
      <c r="F40" s="79"/>
      <c r="G40" s="80"/>
    </row>
    <row r="41" spans="1:7" ht="28.8" x14ac:dyDescent="0.3">
      <c r="A41" s="17"/>
      <c r="B41" s="2" t="s">
        <v>154</v>
      </c>
      <c r="C41" s="2" t="s">
        <v>155</v>
      </c>
      <c r="D41" s="16"/>
      <c r="E41" s="16"/>
      <c r="F41" s="16"/>
      <c r="G41" s="20"/>
    </row>
    <row r="42" spans="1:7" x14ac:dyDescent="0.3">
      <c r="A42" s="17"/>
      <c r="B42" s="6" t="s">
        <v>156</v>
      </c>
      <c r="C42" s="6">
        <v>14.5616</v>
      </c>
      <c r="D42" s="16"/>
      <c r="E42" s="16"/>
      <c r="F42" s="16"/>
      <c r="G42" s="20"/>
    </row>
    <row r="43" spans="1:7" x14ac:dyDescent="0.3">
      <c r="A43" s="17"/>
      <c r="B43" s="6" t="s">
        <v>157</v>
      </c>
      <c r="C43" s="6">
        <v>14.5267</v>
      </c>
      <c r="D43" s="16"/>
      <c r="E43" s="16"/>
      <c r="F43" s="16"/>
      <c r="G43" s="20"/>
    </row>
    <row r="44" spans="1:7" x14ac:dyDescent="0.3">
      <c r="A44" s="19" t="s">
        <v>158</v>
      </c>
      <c r="B44" s="79" t="s">
        <v>159</v>
      </c>
      <c r="C44" s="79"/>
      <c r="D44" s="79"/>
      <c r="E44" s="79"/>
      <c r="F44" s="79"/>
      <c r="G44" s="80"/>
    </row>
    <row r="45" spans="1:7" x14ac:dyDescent="0.3">
      <c r="A45" s="19" t="s">
        <v>160</v>
      </c>
      <c r="B45" s="79" t="s">
        <v>161</v>
      </c>
      <c r="C45" s="79"/>
      <c r="D45" s="79"/>
      <c r="E45" s="79"/>
      <c r="F45" s="79"/>
      <c r="G45" s="80"/>
    </row>
    <row r="46" spans="1:7" x14ac:dyDescent="0.3">
      <c r="A46" s="19" t="s">
        <v>162</v>
      </c>
      <c r="B46" s="79" t="s">
        <v>163</v>
      </c>
      <c r="C46" s="79"/>
      <c r="D46" s="79"/>
      <c r="E46" s="79"/>
      <c r="F46" s="79"/>
      <c r="G46" s="80"/>
    </row>
    <row r="47" spans="1:7" x14ac:dyDescent="0.3">
      <c r="A47" s="19" t="s">
        <v>164</v>
      </c>
      <c r="B47" s="79" t="s">
        <v>165</v>
      </c>
      <c r="C47" s="79"/>
      <c r="D47" s="79"/>
      <c r="E47" s="79"/>
      <c r="F47" s="79"/>
      <c r="G47" s="80"/>
    </row>
    <row r="48" spans="1:7" x14ac:dyDescent="0.3">
      <c r="A48" s="19" t="s">
        <v>166</v>
      </c>
      <c r="B48" s="79" t="s">
        <v>167</v>
      </c>
      <c r="C48" s="79"/>
      <c r="D48" s="79"/>
      <c r="E48" s="79"/>
      <c r="F48" s="79"/>
      <c r="G48" s="80"/>
    </row>
    <row r="49" spans="1:7" x14ac:dyDescent="0.3">
      <c r="A49" s="19" t="s">
        <v>168</v>
      </c>
      <c r="B49" s="79" t="s">
        <v>294</v>
      </c>
      <c r="C49" s="79"/>
      <c r="D49" s="79"/>
      <c r="E49" s="79"/>
      <c r="F49" s="79"/>
      <c r="G49" s="80"/>
    </row>
    <row r="50" spans="1:7" x14ac:dyDescent="0.3">
      <c r="A50" s="19" t="s">
        <v>170</v>
      </c>
      <c r="B50" s="79" t="s">
        <v>295</v>
      </c>
      <c r="C50" s="79"/>
      <c r="D50" s="79"/>
      <c r="E50" s="79"/>
      <c r="F50" s="79"/>
      <c r="G50" s="80"/>
    </row>
    <row r="51" spans="1:7" x14ac:dyDescent="0.3">
      <c r="A51" s="19" t="s">
        <v>172</v>
      </c>
      <c r="B51" s="79" t="s">
        <v>173</v>
      </c>
      <c r="C51" s="79"/>
      <c r="D51" s="79"/>
      <c r="E51" s="79"/>
      <c r="F51" s="79"/>
      <c r="G51" s="80"/>
    </row>
    <row r="52" spans="1:7" x14ac:dyDescent="0.3">
      <c r="A52" s="17" t="s">
        <v>178</v>
      </c>
      <c r="B52" s="79" t="s">
        <v>179</v>
      </c>
      <c r="C52" s="79"/>
      <c r="D52" s="79"/>
      <c r="E52" s="79"/>
      <c r="F52" s="79"/>
      <c r="G52" s="80"/>
    </row>
    <row r="53" spans="1:7" x14ac:dyDescent="0.3">
      <c r="A53" s="17" t="s">
        <v>180</v>
      </c>
      <c r="B53" s="79" t="s">
        <v>181</v>
      </c>
      <c r="C53" s="79"/>
      <c r="D53" s="79"/>
      <c r="E53" s="79"/>
      <c r="F53" s="79"/>
      <c r="G53" s="80"/>
    </row>
    <row r="54" spans="1:7" x14ac:dyDescent="0.3">
      <c r="A54" s="17"/>
      <c r="B54" s="16"/>
      <c r="C54" s="16"/>
      <c r="D54" s="16"/>
      <c r="E54" s="16"/>
      <c r="F54" s="16"/>
      <c r="G54" s="20"/>
    </row>
    <row r="55" spans="1:7" x14ac:dyDescent="0.3">
      <c r="A55" s="17"/>
      <c r="B55" s="14" t="s">
        <v>184</v>
      </c>
      <c r="C55" s="16"/>
      <c r="D55" s="81" t="s">
        <v>296</v>
      </c>
      <c r="E55" s="82"/>
      <c r="F55" s="82"/>
      <c r="G55" s="20"/>
    </row>
    <row r="56" spans="1:7" x14ac:dyDescent="0.3">
      <c r="A56" s="17"/>
      <c r="B56" s="15" t="s">
        <v>288</v>
      </c>
      <c r="C56" s="16"/>
      <c r="D56" s="83" t="s">
        <v>288</v>
      </c>
      <c r="E56" s="83"/>
      <c r="F56" s="83"/>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ht="28.8" x14ac:dyDescent="0.3">
      <c r="A72" s="17"/>
      <c r="B72" s="1" t="s">
        <v>186</v>
      </c>
      <c r="C72" s="16"/>
      <c r="D72" s="78" t="s">
        <v>189</v>
      </c>
      <c r="E72" s="78"/>
      <c r="F72" s="78"/>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8"/>
      <c r="B75" s="4"/>
      <c r="C75" s="4"/>
      <c r="D75" s="4"/>
      <c r="E75" s="4"/>
      <c r="F75" s="4"/>
      <c r="G75" s="21"/>
    </row>
  </sheetData>
  <mergeCells count="27">
    <mergeCell ref="A6:G6"/>
    <mergeCell ref="A1:G1"/>
    <mergeCell ref="A2:G2"/>
    <mergeCell ref="A3:G3"/>
    <mergeCell ref="A4:G4"/>
    <mergeCell ref="A5:G5"/>
    <mergeCell ref="B47:G47"/>
    <mergeCell ref="A7:G7"/>
    <mergeCell ref="A8:G8"/>
    <mergeCell ref="A9:G9"/>
    <mergeCell ref="A10:G10"/>
    <mergeCell ref="B37:G37"/>
    <mergeCell ref="B38:G38"/>
    <mergeCell ref="B39:G39"/>
    <mergeCell ref="B40:G40"/>
    <mergeCell ref="B44:G44"/>
    <mergeCell ref="B45:G45"/>
    <mergeCell ref="B46:G46"/>
    <mergeCell ref="D55:F55"/>
    <mergeCell ref="D56:F56"/>
    <mergeCell ref="D72:F72"/>
    <mergeCell ref="B48:G48"/>
    <mergeCell ref="B49:G49"/>
    <mergeCell ref="B50:G50"/>
    <mergeCell ref="B51:G51"/>
    <mergeCell ref="B52:G52"/>
    <mergeCell ref="B53:G5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689D-D0BF-4E95-91D0-5C23E39AB02D}">
  <dimension ref="A1:H12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84" t="s">
        <v>141</v>
      </c>
      <c r="B1" s="85"/>
      <c r="C1" s="85"/>
      <c r="D1" s="85"/>
      <c r="E1" s="85"/>
      <c r="F1" s="85"/>
      <c r="G1" s="85"/>
      <c r="H1" s="86"/>
    </row>
    <row r="2" spans="1:8" x14ac:dyDescent="0.3">
      <c r="A2" s="87"/>
      <c r="B2" s="88"/>
      <c r="C2" s="88"/>
      <c r="D2" s="88"/>
      <c r="E2" s="88"/>
      <c r="F2" s="88"/>
      <c r="G2" s="88"/>
      <c r="H2" s="89"/>
    </row>
    <row r="3" spans="1:8" x14ac:dyDescent="0.3">
      <c r="A3" s="84" t="s">
        <v>142</v>
      </c>
      <c r="B3" s="85"/>
      <c r="C3" s="85"/>
      <c r="D3" s="85"/>
      <c r="E3" s="85"/>
      <c r="F3" s="85"/>
      <c r="G3" s="85"/>
      <c r="H3" s="86"/>
    </row>
    <row r="4" spans="1:8" x14ac:dyDescent="0.3">
      <c r="A4" s="84" t="s">
        <v>143</v>
      </c>
      <c r="B4" s="85"/>
      <c r="C4" s="85"/>
      <c r="D4" s="85"/>
      <c r="E4" s="85"/>
      <c r="F4" s="85"/>
      <c r="G4" s="85"/>
      <c r="H4" s="86"/>
    </row>
    <row r="5" spans="1:8" x14ac:dyDescent="0.3">
      <c r="A5" s="90" t="s">
        <v>144</v>
      </c>
      <c r="B5" s="91"/>
      <c r="C5" s="91"/>
      <c r="D5" s="91"/>
      <c r="E5" s="91"/>
      <c r="F5" s="91"/>
      <c r="G5" s="91"/>
      <c r="H5" s="92"/>
    </row>
    <row r="6" spans="1:8" x14ac:dyDescent="0.3">
      <c r="A6" s="87"/>
      <c r="B6" s="88"/>
      <c r="C6" s="88"/>
      <c r="D6" s="88"/>
      <c r="E6" s="88"/>
      <c r="F6" s="88"/>
      <c r="G6" s="88"/>
      <c r="H6" s="89"/>
    </row>
    <row r="7" spans="1:8" x14ac:dyDescent="0.3">
      <c r="A7" s="84" t="s">
        <v>284</v>
      </c>
      <c r="B7" s="85"/>
      <c r="C7" s="85"/>
      <c r="D7" s="85"/>
      <c r="E7" s="85"/>
      <c r="F7" s="85"/>
      <c r="G7" s="85"/>
      <c r="H7" s="86"/>
    </row>
    <row r="8" spans="1:8" x14ac:dyDescent="0.3">
      <c r="A8" s="87"/>
      <c r="B8" s="88"/>
      <c r="C8" s="88"/>
      <c r="D8" s="88"/>
      <c r="E8" s="88"/>
      <c r="F8" s="88"/>
      <c r="G8" s="88"/>
      <c r="H8" s="89"/>
    </row>
    <row r="9" spans="1:8" x14ac:dyDescent="0.3">
      <c r="A9" s="84" t="s">
        <v>285</v>
      </c>
      <c r="B9" s="85"/>
      <c r="C9" s="85"/>
      <c r="D9" s="85"/>
      <c r="E9" s="85"/>
      <c r="F9" s="85"/>
      <c r="G9" s="85"/>
      <c r="H9" s="86"/>
    </row>
    <row r="10" spans="1:8" x14ac:dyDescent="0.3">
      <c r="A10" s="93"/>
      <c r="B10" s="94"/>
      <c r="C10" s="94"/>
      <c r="D10" s="94"/>
      <c r="E10" s="94"/>
      <c r="F10" s="94"/>
      <c r="G10" s="94"/>
      <c r="H10" s="95"/>
    </row>
    <row r="11" spans="1:8" ht="25.95" customHeight="1" x14ac:dyDescent="0.3">
      <c r="A11" s="2" t="s">
        <v>0</v>
      </c>
      <c r="B11" s="2" t="s">
        <v>1</v>
      </c>
      <c r="C11" s="2" t="s">
        <v>2</v>
      </c>
      <c r="D11" s="2" t="s">
        <v>190</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191</v>
      </c>
      <c r="C17" s="3" t="s">
        <v>192</v>
      </c>
      <c r="D17" s="3" t="s">
        <v>193</v>
      </c>
      <c r="E17" s="34">
        <v>33767</v>
      </c>
      <c r="F17" s="35">
        <v>194.38</v>
      </c>
      <c r="G17" s="36">
        <v>2.7300000000000001E-2</v>
      </c>
      <c r="H17" s="3"/>
    </row>
    <row r="18" spans="1:8" x14ac:dyDescent="0.3">
      <c r="A18" s="32">
        <v>2</v>
      </c>
      <c r="B18" s="3" t="s">
        <v>194</v>
      </c>
      <c r="C18" s="3" t="s">
        <v>195</v>
      </c>
      <c r="D18" s="3" t="s">
        <v>196</v>
      </c>
      <c r="E18" s="34">
        <v>50194</v>
      </c>
      <c r="F18" s="35">
        <v>190.13</v>
      </c>
      <c r="G18" s="36">
        <v>2.6700000000000002E-2</v>
      </c>
      <c r="H18" s="3"/>
    </row>
    <row r="19" spans="1:8" x14ac:dyDescent="0.3">
      <c r="A19" s="32">
        <v>3</v>
      </c>
      <c r="B19" s="3" t="s">
        <v>27</v>
      </c>
      <c r="C19" s="3" t="s">
        <v>28</v>
      </c>
      <c r="D19" s="3" t="s">
        <v>29</v>
      </c>
      <c r="E19" s="34">
        <v>24529</v>
      </c>
      <c r="F19" s="35">
        <v>180.52</v>
      </c>
      <c r="G19" s="36">
        <v>2.5399999999999999E-2</v>
      </c>
      <c r="H19" s="3"/>
    </row>
    <row r="20" spans="1:8" x14ac:dyDescent="0.3">
      <c r="A20" s="32">
        <v>4</v>
      </c>
      <c r="B20" s="3" t="s">
        <v>197</v>
      </c>
      <c r="C20" s="3" t="s">
        <v>198</v>
      </c>
      <c r="D20" s="3" t="s">
        <v>13</v>
      </c>
      <c r="E20" s="34">
        <v>76977</v>
      </c>
      <c r="F20" s="35">
        <v>177.65</v>
      </c>
      <c r="G20" s="36">
        <v>2.5000000000000001E-2</v>
      </c>
      <c r="H20" s="3"/>
    </row>
    <row r="21" spans="1:8" x14ac:dyDescent="0.3">
      <c r="A21" s="32">
        <v>5</v>
      </c>
      <c r="B21" s="3" t="s">
        <v>199</v>
      </c>
      <c r="C21" s="3" t="s">
        <v>56</v>
      </c>
      <c r="D21" s="3" t="s">
        <v>57</v>
      </c>
      <c r="E21" s="34">
        <v>38930</v>
      </c>
      <c r="F21" s="35">
        <v>175.73</v>
      </c>
      <c r="G21" s="36">
        <v>2.47E-2</v>
      </c>
      <c r="H21" s="3"/>
    </row>
    <row r="22" spans="1:8" x14ac:dyDescent="0.3">
      <c r="A22" s="32">
        <v>6</v>
      </c>
      <c r="B22" s="3" t="s">
        <v>200</v>
      </c>
      <c r="C22" s="3" t="s">
        <v>201</v>
      </c>
      <c r="D22" s="3" t="s">
        <v>45</v>
      </c>
      <c r="E22" s="34">
        <v>15466</v>
      </c>
      <c r="F22" s="35">
        <v>175.19</v>
      </c>
      <c r="G22" s="36">
        <v>2.46E-2</v>
      </c>
      <c r="H22" s="3"/>
    </row>
    <row r="23" spans="1:8" x14ac:dyDescent="0.3">
      <c r="A23" s="32">
        <v>7</v>
      </c>
      <c r="B23" s="3" t="s">
        <v>202</v>
      </c>
      <c r="C23" s="3" t="s">
        <v>203</v>
      </c>
      <c r="D23" s="3" t="s">
        <v>204</v>
      </c>
      <c r="E23" s="34">
        <v>12233</v>
      </c>
      <c r="F23" s="35">
        <v>173.49</v>
      </c>
      <c r="G23" s="36">
        <v>2.4400000000000002E-2</v>
      </c>
      <c r="H23" s="3"/>
    </row>
    <row r="24" spans="1:8" x14ac:dyDescent="0.3">
      <c r="A24" s="32">
        <v>8</v>
      </c>
      <c r="B24" s="3" t="s">
        <v>205</v>
      </c>
      <c r="C24" s="3" t="s">
        <v>206</v>
      </c>
      <c r="D24" s="3" t="s">
        <v>207</v>
      </c>
      <c r="E24" s="34">
        <v>3823</v>
      </c>
      <c r="F24" s="35">
        <v>170.97</v>
      </c>
      <c r="G24" s="36">
        <v>2.4E-2</v>
      </c>
      <c r="H24" s="3"/>
    </row>
    <row r="25" spans="1:8" x14ac:dyDescent="0.3">
      <c r="A25" s="32">
        <v>9</v>
      </c>
      <c r="B25" s="3" t="s">
        <v>208</v>
      </c>
      <c r="C25" s="3" t="s">
        <v>209</v>
      </c>
      <c r="D25" s="3" t="s">
        <v>210</v>
      </c>
      <c r="E25" s="34">
        <v>72672</v>
      </c>
      <c r="F25" s="35">
        <v>163.94</v>
      </c>
      <c r="G25" s="36">
        <v>2.3E-2</v>
      </c>
      <c r="H25" s="3"/>
    </row>
    <row r="26" spans="1:8" x14ac:dyDescent="0.3">
      <c r="A26" s="32">
        <v>10</v>
      </c>
      <c r="B26" s="3" t="s">
        <v>211</v>
      </c>
      <c r="C26" s="3" t="s">
        <v>212</v>
      </c>
      <c r="D26" s="3" t="s">
        <v>213</v>
      </c>
      <c r="E26" s="34">
        <v>7694</v>
      </c>
      <c r="F26" s="35">
        <v>163.38999999999999</v>
      </c>
      <c r="G26" s="36">
        <v>2.3E-2</v>
      </c>
      <c r="H26" s="3"/>
    </row>
    <row r="27" spans="1:8" x14ac:dyDescent="0.3">
      <c r="A27" s="32">
        <v>11</v>
      </c>
      <c r="B27" s="3" t="s">
        <v>214</v>
      </c>
      <c r="C27" s="3" t="s">
        <v>215</v>
      </c>
      <c r="D27" s="3" t="s">
        <v>204</v>
      </c>
      <c r="E27" s="34">
        <v>25222</v>
      </c>
      <c r="F27" s="35">
        <v>163.29</v>
      </c>
      <c r="G27" s="36">
        <v>2.29E-2</v>
      </c>
      <c r="H27" s="3"/>
    </row>
    <row r="28" spans="1:8" x14ac:dyDescent="0.3">
      <c r="A28" s="32">
        <v>12</v>
      </c>
      <c r="B28" s="3" t="s">
        <v>216</v>
      </c>
      <c r="C28" s="3" t="s">
        <v>217</v>
      </c>
      <c r="D28" s="3" t="s">
        <v>218</v>
      </c>
      <c r="E28" s="34">
        <v>17703</v>
      </c>
      <c r="F28" s="35">
        <v>160.52000000000001</v>
      </c>
      <c r="G28" s="36">
        <v>2.2499999999999999E-2</v>
      </c>
      <c r="H28" s="3"/>
    </row>
    <row r="29" spans="1:8" x14ac:dyDescent="0.3">
      <c r="A29" s="32">
        <v>13</v>
      </c>
      <c r="B29" s="3" t="s">
        <v>219</v>
      </c>
      <c r="C29" s="3" t="s">
        <v>220</v>
      </c>
      <c r="D29" s="3" t="s">
        <v>57</v>
      </c>
      <c r="E29" s="34">
        <v>24595</v>
      </c>
      <c r="F29" s="35">
        <v>159.13</v>
      </c>
      <c r="G29" s="36">
        <v>2.24E-2</v>
      </c>
      <c r="H29" s="3"/>
    </row>
    <row r="30" spans="1:8" x14ac:dyDescent="0.3">
      <c r="A30" s="32">
        <v>14</v>
      </c>
      <c r="B30" s="3" t="s">
        <v>68</v>
      </c>
      <c r="C30" s="3" t="s">
        <v>69</v>
      </c>
      <c r="D30" s="3" t="s">
        <v>70</v>
      </c>
      <c r="E30" s="34">
        <v>46760</v>
      </c>
      <c r="F30" s="35">
        <v>158.63</v>
      </c>
      <c r="G30" s="36">
        <v>2.23E-2</v>
      </c>
      <c r="H30" s="3"/>
    </row>
    <row r="31" spans="1:8" x14ac:dyDescent="0.3">
      <c r="A31" s="32">
        <v>15</v>
      </c>
      <c r="B31" s="3" t="s">
        <v>221</v>
      </c>
      <c r="C31" s="3" t="s">
        <v>222</v>
      </c>
      <c r="D31" s="3" t="s">
        <v>193</v>
      </c>
      <c r="E31" s="34">
        <v>4474</v>
      </c>
      <c r="F31" s="35">
        <v>157.35</v>
      </c>
      <c r="G31" s="36">
        <v>2.2100000000000002E-2</v>
      </c>
      <c r="H31" s="3"/>
    </row>
    <row r="32" spans="1:8" x14ac:dyDescent="0.3">
      <c r="A32" s="32">
        <v>16</v>
      </c>
      <c r="B32" s="3" t="s">
        <v>223</v>
      </c>
      <c r="C32" s="3" t="s">
        <v>224</v>
      </c>
      <c r="D32" s="3" t="s">
        <v>99</v>
      </c>
      <c r="E32" s="34">
        <v>21837</v>
      </c>
      <c r="F32" s="35">
        <v>147.4</v>
      </c>
      <c r="G32" s="36">
        <v>2.07E-2</v>
      </c>
      <c r="H32" s="3"/>
    </row>
    <row r="33" spans="1:8" x14ac:dyDescent="0.3">
      <c r="A33" s="32">
        <v>17</v>
      </c>
      <c r="B33" s="3" t="s">
        <v>225</v>
      </c>
      <c r="C33" s="3" t="s">
        <v>226</v>
      </c>
      <c r="D33" s="3" t="s">
        <v>57</v>
      </c>
      <c r="E33" s="34">
        <v>31706</v>
      </c>
      <c r="F33" s="35">
        <v>145.75</v>
      </c>
      <c r="G33" s="36">
        <v>2.0500000000000001E-2</v>
      </c>
      <c r="H33" s="3"/>
    </row>
    <row r="34" spans="1:8" x14ac:dyDescent="0.3">
      <c r="A34" s="32">
        <v>18</v>
      </c>
      <c r="B34" s="3" t="s">
        <v>227</v>
      </c>
      <c r="C34" s="3" t="s">
        <v>228</v>
      </c>
      <c r="D34" s="3" t="s">
        <v>16</v>
      </c>
      <c r="E34" s="34">
        <v>5130</v>
      </c>
      <c r="F34" s="35">
        <v>145.28</v>
      </c>
      <c r="G34" s="36">
        <v>2.0400000000000001E-2</v>
      </c>
      <c r="H34" s="3"/>
    </row>
    <row r="35" spans="1:8" x14ac:dyDescent="0.3">
      <c r="A35" s="32">
        <v>19</v>
      </c>
      <c r="B35" s="3" t="s">
        <v>229</v>
      </c>
      <c r="C35" s="3" t="s">
        <v>230</v>
      </c>
      <c r="D35" s="3" t="s">
        <v>45</v>
      </c>
      <c r="E35" s="34">
        <v>35089</v>
      </c>
      <c r="F35" s="35">
        <v>139.91999999999999</v>
      </c>
      <c r="G35" s="36">
        <v>1.9699999999999999E-2</v>
      </c>
      <c r="H35" s="3"/>
    </row>
    <row r="36" spans="1:8" x14ac:dyDescent="0.3">
      <c r="A36" s="32">
        <v>20</v>
      </c>
      <c r="B36" s="3" t="s">
        <v>231</v>
      </c>
      <c r="C36" s="3" t="s">
        <v>12</v>
      </c>
      <c r="D36" s="3" t="s">
        <v>13</v>
      </c>
      <c r="E36" s="34">
        <v>8655</v>
      </c>
      <c r="F36" s="35">
        <v>139.84</v>
      </c>
      <c r="G36" s="36">
        <v>1.9599999999999999E-2</v>
      </c>
      <c r="H36" s="3"/>
    </row>
    <row r="37" spans="1:8" x14ac:dyDescent="0.3">
      <c r="A37" s="32">
        <v>21</v>
      </c>
      <c r="B37" s="3" t="s">
        <v>232</v>
      </c>
      <c r="C37" s="3" t="s">
        <v>233</v>
      </c>
      <c r="D37" s="3" t="s">
        <v>210</v>
      </c>
      <c r="E37" s="34">
        <v>10236</v>
      </c>
      <c r="F37" s="35">
        <v>138.85</v>
      </c>
      <c r="G37" s="36">
        <v>1.95E-2</v>
      </c>
      <c r="H37" s="3"/>
    </row>
    <row r="38" spans="1:8" x14ac:dyDescent="0.3">
      <c r="A38" s="32">
        <v>22</v>
      </c>
      <c r="B38" s="3" t="s">
        <v>234</v>
      </c>
      <c r="C38" s="3" t="s">
        <v>235</v>
      </c>
      <c r="D38" s="3" t="s">
        <v>204</v>
      </c>
      <c r="E38" s="34">
        <v>4774</v>
      </c>
      <c r="F38" s="35">
        <v>137.79</v>
      </c>
      <c r="G38" s="36">
        <v>1.9400000000000001E-2</v>
      </c>
      <c r="H38" s="3"/>
    </row>
    <row r="39" spans="1:8" x14ac:dyDescent="0.3">
      <c r="A39" s="32">
        <v>23</v>
      </c>
      <c r="B39" s="3" t="s">
        <v>236</v>
      </c>
      <c r="C39" s="3" t="s">
        <v>237</v>
      </c>
      <c r="D39" s="3" t="s">
        <v>204</v>
      </c>
      <c r="E39" s="34">
        <v>2439</v>
      </c>
      <c r="F39" s="35">
        <v>136.33000000000001</v>
      </c>
      <c r="G39" s="36">
        <v>1.9199999999999998E-2</v>
      </c>
      <c r="H39" s="3"/>
    </row>
    <row r="40" spans="1:8" x14ac:dyDescent="0.3">
      <c r="A40" s="32">
        <v>24</v>
      </c>
      <c r="B40" s="3" t="s">
        <v>238</v>
      </c>
      <c r="C40" s="3" t="s">
        <v>239</v>
      </c>
      <c r="D40" s="3" t="s">
        <v>23</v>
      </c>
      <c r="E40" s="34">
        <v>8093</v>
      </c>
      <c r="F40" s="35">
        <v>135.61000000000001</v>
      </c>
      <c r="G40" s="36">
        <v>1.9E-2</v>
      </c>
      <c r="H40" s="3"/>
    </row>
    <row r="41" spans="1:8" x14ac:dyDescent="0.3">
      <c r="A41" s="32">
        <v>25</v>
      </c>
      <c r="B41" s="3" t="s">
        <v>240</v>
      </c>
      <c r="C41" s="3" t="s">
        <v>241</v>
      </c>
      <c r="D41" s="3" t="s">
        <v>242</v>
      </c>
      <c r="E41" s="34">
        <v>89430</v>
      </c>
      <c r="F41" s="35">
        <v>134.65</v>
      </c>
      <c r="G41" s="36">
        <v>1.89E-2</v>
      </c>
      <c r="H41" s="3"/>
    </row>
    <row r="42" spans="1:8" x14ac:dyDescent="0.3">
      <c r="A42" s="32">
        <v>26</v>
      </c>
      <c r="B42" s="3" t="s">
        <v>243</v>
      </c>
      <c r="C42" s="3" t="s">
        <v>244</v>
      </c>
      <c r="D42" s="3" t="s">
        <v>13</v>
      </c>
      <c r="E42" s="34">
        <v>40026</v>
      </c>
      <c r="F42" s="35">
        <v>131.29</v>
      </c>
      <c r="G42" s="36">
        <v>1.84E-2</v>
      </c>
      <c r="H42" s="3"/>
    </row>
    <row r="43" spans="1:8" x14ac:dyDescent="0.3">
      <c r="A43" s="32">
        <v>27</v>
      </c>
      <c r="B43" s="3" t="s">
        <v>245</v>
      </c>
      <c r="C43" s="3" t="s">
        <v>246</v>
      </c>
      <c r="D43" s="3" t="s">
        <v>57</v>
      </c>
      <c r="E43" s="34">
        <v>16530</v>
      </c>
      <c r="F43" s="35">
        <v>128.69</v>
      </c>
      <c r="G43" s="36">
        <v>1.8100000000000002E-2</v>
      </c>
      <c r="H43" s="3"/>
    </row>
    <row r="44" spans="1:8" x14ac:dyDescent="0.3">
      <c r="A44" s="32">
        <v>28</v>
      </c>
      <c r="B44" s="3" t="s">
        <v>247</v>
      </c>
      <c r="C44" s="3" t="s">
        <v>248</v>
      </c>
      <c r="D44" s="3" t="s">
        <v>13</v>
      </c>
      <c r="E44" s="34">
        <v>151019</v>
      </c>
      <c r="F44" s="35">
        <v>121.98</v>
      </c>
      <c r="G44" s="36">
        <v>1.7100000000000001E-2</v>
      </c>
      <c r="H44" s="3"/>
    </row>
    <row r="45" spans="1:8" x14ac:dyDescent="0.3">
      <c r="A45" s="32">
        <v>29</v>
      </c>
      <c r="B45" s="3" t="s">
        <v>249</v>
      </c>
      <c r="C45" s="3" t="s">
        <v>250</v>
      </c>
      <c r="D45" s="3" t="s">
        <v>23</v>
      </c>
      <c r="E45" s="34">
        <v>13713</v>
      </c>
      <c r="F45" s="35">
        <v>116.38</v>
      </c>
      <c r="G45" s="36">
        <v>1.6299999999999999E-2</v>
      </c>
      <c r="H45" s="3"/>
    </row>
    <row r="46" spans="1:8" x14ac:dyDescent="0.3">
      <c r="A46" s="32">
        <v>30</v>
      </c>
      <c r="B46" s="3" t="s">
        <v>61</v>
      </c>
      <c r="C46" s="3" t="s">
        <v>62</v>
      </c>
      <c r="D46" s="3" t="s">
        <v>63</v>
      </c>
      <c r="E46" s="34">
        <v>31341</v>
      </c>
      <c r="F46" s="35">
        <v>111.15</v>
      </c>
      <c r="G46" s="36">
        <v>1.5599999999999999E-2</v>
      </c>
      <c r="H46" s="3"/>
    </row>
    <row r="47" spans="1:8" x14ac:dyDescent="0.3">
      <c r="A47" s="32">
        <v>31</v>
      </c>
      <c r="B47" s="3" t="s">
        <v>37</v>
      </c>
      <c r="C47" s="3" t="s">
        <v>38</v>
      </c>
      <c r="D47" s="3" t="s">
        <v>13</v>
      </c>
      <c r="E47" s="34">
        <v>5802</v>
      </c>
      <c r="F47" s="35">
        <v>104.89</v>
      </c>
      <c r="G47" s="36">
        <v>1.47E-2</v>
      </c>
      <c r="H47" s="3"/>
    </row>
    <row r="48" spans="1:8" x14ac:dyDescent="0.3">
      <c r="A48" s="32">
        <v>32</v>
      </c>
      <c r="B48" s="3" t="s">
        <v>251</v>
      </c>
      <c r="C48" s="3" t="s">
        <v>252</v>
      </c>
      <c r="D48" s="3" t="s">
        <v>23</v>
      </c>
      <c r="E48" s="34">
        <v>24097</v>
      </c>
      <c r="F48" s="35">
        <v>104.11</v>
      </c>
      <c r="G48" s="36">
        <v>1.46E-2</v>
      </c>
      <c r="H48" s="3"/>
    </row>
    <row r="49" spans="1:8" x14ac:dyDescent="0.3">
      <c r="A49" s="32">
        <v>33</v>
      </c>
      <c r="B49" s="3" t="s">
        <v>253</v>
      </c>
      <c r="C49" s="3" t="s">
        <v>254</v>
      </c>
      <c r="D49" s="3" t="s">
        <v>255</v>
      </c>
      <c r="E49" s="34">
        <v>6441</v>
      </c>
      <c r="F49" s="35">
        <v>96.63</v>
      </c>
      <c r="G49" s="36">
        <v>1.3599999999999999E-2</v>
      </c>
      <c r="H49" s="3"/>
    </row>
    <row r="50" spans="1:8" x14ac:dyDescent="0.3">
      <c r="A50" s="32">
        <v>34</v>
      </c>
      <c r="B50" s="3" t="s">
        <v>256</v>
      </c>
      <c r="C50" s="3" t="s">
        <v>257</v>
      </c>
      <c r="D50" s="3" t="s">
        <v>258</v>
      </c>
      <c r="E50" s="34">
        <v>4393</v>
      </c>
      <c r="F50" s="35">
        <v>94.31</v>
      </c>
      <c r="G50" s="36">
        <v>1.32E-2</v>
      </c>
      <c r="H50" s="3"/>
    </row>
    <row r="51" spans="1:8" x14ac:dyDescent="0.3">
      <c r="A51" s="32">
        <v>35</v>
      </c>
      <c r="B51" s="3" t="s">
        <v>259</v>
      </c>
      <c r="C51" s="3" t="s">
        <v>260</v>
      </c>
      <c r="D51" s="3" t="s">
        <v>261</v>
      </c>
      <c r="E51" s="34">
        <v>5243</v>
      </c>
      <c r="F51" s="35">
        <v>92.11</v>
      </c>
      <c r="G51" s="36">
        <v>1.29E-2</v>
      </c>
      <c r="H51" s="3"/>
    </row>
    <row r="52" spans="1:8" x14ac:dyDescent="0.3">
      <c r="A52" s="32">
        <v>36</v>
      </c>
      <c r="B52" s="3" t="s">
        <v>262</v>
      </c>
      <c r="C52" s="3" t="s">
        <v>263</v>
      </c>
      <c r="D52" s="3" t="s">
        <v>16</v>
      </c>
      <c r="E52" s="34">
        <v>13558</v>
      </c>
      <c r="F52" s="35">
        <v>91.6</v>
      </c>
      <c r="G52" s="36">
        <v>1.29E-2</v>
      </c>
      <c r="H52" s="3"/>
    </row>
    <row r="53" spans="1:8" x14ac:dyDescent="0.3">
      <c r="A53" s="32">
        <v>37</v>
      </c>
      <c r="B53" s="3" t="s">
        <v>264</v>
      </c>
      <c r="C53" s="3" t="s">
        <v>265</v>
      </c>
      <c r="D53" s="3" t="s">
        <v>266</v>
      </c>
      <c r="E53" s="34">
        <v>1958</v>
      </c>
      <c r="F53" s="35">
        <v>88.78</v>
      </c>
      <c r="G53" s="36">
        <v>1.2500000000000001E-2</v>
      </c>
      <c r="H53" s="3"/>
    </row>
    <row r="54" spans="1:8" x14ac:dyDescent="0.3">
      <c r="A54" s="32">
        <v>38</v>
      </c>
      <c r="B54" s="3" t="s">
        <v>267</v>
      </c>
      <c r="C54" s="3" t="s">
        <v>268</v>
      </c>
      <c r="D54" s="3" t="s">
        <v>266</v>
      </c>
      <c r="E54" s="34">
        <v>8142</v>
      </c>
      <c r="F54" s="35">
        <v>84.49</v>
      </c>
      <c r="G54" s="36">
        <v>1.1900000000000001E-2</v>
      </c>
      <c r="H54" s="3"/>
    </row>
    <row r="55" spans="1:8" x14ac:dyDescent="0.3">
      <c r="A55" s="32">
        <v>39</v>
      </c>
      <c r="B55" s="3" t="s">
        <v>269</v>
      </c>
      <c r="C55" s="3" t="s">
        <v>15</v>
      </c>
      <c r="D55" s="3" t="s">
        <v>16</v>
      </c>
      <c r="E55" s="34">
        <v>4466</v>
      </c>
      <c r="F55" s="35">
        <v>83.44</v>
      </c>
      <c r="G55" s="36">
        <v>1.17E-2</v>
      </c>
      <c r="H55" s="3"/>
    </row>
    <row r="56" spans="1:8" x14ac:dyDescent="0.3">
      <c r="A56" s="32">
        <v>40</v>
      </c>
      <c r="B56" s="3" t="s">
        <v>270</v>
      </c>
      <c r="C56" s="3" t="s">
        <v>33</v>
      </c>
      <c r="D56" s="3" t="s">
        <v>16</v>
      </c>
      <c r="E56" s="34">
        <v>15712</v>
      </c>
      <c r="F56" s="35">
        <v>82.02</v>
      </c>
      <c r="G56" s="36">
        <v>1.15E-2</v>
      </c>
      <c r="H56" s="3"/>
    </row>
    <row r="57" spans="1:8" x14ac:dyDescent="0.3">
      <c r="A57" s="32">
        <v>41</v>
      </c>
      <c r="B57" s="3" t="s">
        <v>271</v>
      </c>
      <c r="C57" s="3" t="s">
        <v>272</v>
      </c>
      <c r="D57" s="3" t="s">
        <v>13</v>
      </c>
      <c r="E57" s="34">
        <v>179327</v>
      </c>
      <c r="F57" s="35">
        <v>80.41</v>
      </c>
      <c r="G57" s="36">
        <v>1.1299999999999999E-2</v>
      </c>
      <c r="H57" s="3"/>
    </row>
    <row r="58" spans="1:8" x14ac:dyDescent="0.3">
      <c r="A58" s="32">
        <v>42</v>
      </c>
      <c r="B58" s="3" t="s">
        <v>273</v>
      </c>
      <c r="C58" s="3" t="s">
        <v>274</v>
      </c>
      <c r="D58" s="3" t="s">
        <v>196</v>
      </c>
      <c r="E58" s="34">
        <v>18793</v>
      </c>
      <c r="F58" s="35">
        <v>78.069999999999993</v>
      </c>
      <c r="G58" s="36">
        <v>1.0999999999999999E-2</v>
      </c>
      <c r="H58" s="3"/>
    </row>
    <row r="59" spans="1:8" x14ac:dyDescent="0.3">
      <c r="A59" s="32">
        <v>43</v>
      </c>
      <c r="B59" s="3" t="s">
        <v>275</v>
      </c>
      <c r="C59" s="3" t="s">
        <v>276</v>
      </c>
      <c r="D59" s="3" t="s">
        <v>23</v>
      </c>
      <c r="E59" s="34">
        <v>64326</v>
      </c>
      <c r="F59" s="35">
        <v>72.48</v>
      </c>
      <c r="G59" s="36">
        <v>1.0200000000000001E-2</v>
      </c>
      <c r="H59" s="3"/>
    </row>
    <row r="60" spans="1:8" x14ac:dyDescent="0.3">
      <c r="A60" s="32">
        <v>44</v>
      </c>
      <c r="B60" s="3" t="s">
        <v>277</v>
      </c>
      <c r="C60" s="3" t="s">
        <v>278</v>
      </c>
      <c r="D60" s="3" t="s">
        <v>207</v>
      </c>
      <c r="E60" s="34">
        <v>12392</v>
      </c>
      <c r="F60" s="35">
        <v>63.72</v>
      </c>
      <c r="G60" s="36">
        <v>8.9999999999999993E-3</v>
      </c>
      <c r="H60" s="3"/>
    </row>
    <row r="61" spans="1:8" x14ac:dyDescent="0.3">
      <c r="A61" s="32">
        <v>45</v>
      </c>
      <c r="B61" s="3" t="s">
        <v>279</v>
      </c>
      <c r="C61" s="3" t="s">
        <v>18</v>
      </c>
      <c r="D61" s="3" t="s">
        <v>13</v>
      </c>
      <c r="E61" s="34">
        <v>4835</v>
      </c>
      <c r="F61" s="35">
        <v>58.74</v>
      </c>
      <c r="G61" s="36">
        <v>8.3000000000000001E-3</v>
      </c>
      <c r="H61" s="3"/>
    </row>
    <row r="62" spans="1:8" x14ac:dyDescent="0.3">
      <c r="A62" s="32">
        <v>46</v>
      </c>
      <c r="B62" s="3" t="s">
        <v>71</v>
      </c>
      <c r="C62" s="3" t="s">
        <v>72</v>
      </c>
      <c r="D62" s="3" t="s">
        <v>13</v>
      </c>
      <c r="E62" s="34">
        <v>3782</v>
      </c>
      <c r="F62" s="35">
        <v>54</v>
      </c>
      <c r="G62" s="36">
        <v>7.6E-3</v>
      </c>
      <c r="H62" s="3"/>
    </row>
    <row r="63" spans="1:8" x14ac:dyDescent="0.3">
      <c r="A63" s="32">
        <v>47</v>
      </c>
      <c r="B63" s="3" t="s">
        <v>280</v>
      </c>
      <c r="C63" s="3" t="s">
        <v>281</v>
      </c>
      <c r="D63" s="3" t="s">
        <v>204</v>
      </c>
      <c r="E63" s="34">
        <v>7650</v>
      </c>
      <c r="F63" s="35">
        <v>40.03</v>
      </c>
      <c r="G63" s="36">
        <v>5.5999999999999999E-3</v>
      </c>
      <c r="H63" s="3"/>
    </row>
    <row r="64" spans="1:8" x14ac:dyDescent="0.3">
      <c r="A64" s="32">
        <v>48</v>
      </c>
      <c r="B64" s="3" t="s">
        <v>282</v>
      </c>
      <c r="C64" s="3" t="s">
        <v>283</v>
      </c>
      <c r="D64" s="3" t="s">
        <v>258</v>
      </c>
      <c r="E64" s="34">
        <v>3186</v>
      </c>
      <c r="F64" s="35">
        <v>40.020000000000003</v>
      </c>
      <c r="G64" s="36">
        <v>5.5999999999999999E-3</v>
      </c>
      <c r="H64" s="3"/>
    </row>
    <row r="65" spans="1:8" x14ac:dyDescent="0.3">
      <c r="A65" s="5"/>
      <c r="B65" s="6"/>
      <c r="C65" s="6"/>
      <c r="D65" s="6"/>
      <c r="E65" s="6"/>
      <c r="F65" s="6"/>
      <c r="G65" s="6"/>
      <c r="H65" s="6"/>
    </row>
    <row r="66" spans="1:8" x14ac:dyDescent="0.3">
      <c r="A66" s="7" t="s">
        <v>104</v>
      </c>
      <c r="B66" s="2" t="s">
        <v>105</v>
      </c>
      <c r="C66" s="2"/>
      <c r="D66" s="2"/>
      <c r="E66" s="2"/>
      <c r="F66" s="2" t="s">
        <v>106</v>
      </c>
      <c r="G66" s="2" t="s">
        <v>106</v>
      </c>
      <c r="H66" s="2" t="s">
        <v>106</v>
      </c>
    </row>
    <row r="67" spans="1:8" x14ac:dyDescent="0.3">
      <c r="A67" s="5"/>
      <c r="B67" s="6"/>
      <c r="C67" s="6"/>
      <c r="D67" s="6"/>
      <c r="E67" s="6"/>
      <c r="F67" s="6"/>
      <c r="G67" s="6"/>
      <c r="H67" s="6"/>
    </row>
    <row r="68" spans="1:8" x14ac:dyDescent="0.3">
      <c r="A68" s="7"/>
      <c r="B68" s="2" t="s">
        <v>107</v>
      </c>
      <c r="C68" s="2"/>
      <c r="D68" s="2"/>
      <c r="E68" s="2"/>
      <c r="F68" s="11">
        <v>5985.07</v>
      </c>
      <c r="G68" s="12">
        <v>0.84079999999999999</v>
      </c>
      <c r="H68" s="2"/>
    </row>
    <row r="69" spans="1:8" x14ac:dyDescent="0.3">
      <c r="A69" s="5"/>
      <c r="B69" s="6"/>
      <c r="C69" s="6"/>
      <c r="D69" s="6"/>
      <c r="E69" s="6"/>
      <c r="F69" s="6"/>
      <c r="G69" s="6"/>
      <c r="H69" s="6"/>
    </row>
    <row r="70" spans="1:8" x14ac:dyDescent="0.3">
      <c r="A70" s="5"/>
      <c r="B70" s="2" t="s">
        <v>131</v>
      </c>
      <c r="C70" s="6"/>
      <c r="D70" s="6"/>
      <c r="E70" s="6"/>
      <c r="F70" s="6"/>
      <c r="G70" s="6"/>
      <c r="H70" s="6"/>
    </row>
    <row r="71" spans="1:8" x14ac:dyDescent="0.3">
      <c r="A71" s="5"/>
      <c r="B71" s="6"/>
      <c r="C71" s="6"/>
      <c r="D71" s="6"/>
      <c r="E71" s="6"/>
      <c r="F71" s="6"/>
      <c r="G71" s="6"/>
      <c r="H71" s="6"/>
    </row>
    <row r="72" spans="1:8" x14ac:dyDescent="0.3">
      <c r="A72" s="7" t="s">
        <v>9</v>
      </c>
      <c r="B72" s="2" t="s">
        <v>132</v>
      </c>
      <c r="C72" s="2"/>
      <c r="D72" s="2"/>
      <c r="E72" s="2"/>
      <c r="F72" s="2" t="s">
        <v>106</v>
      </c>
      <c r="G72" s="2" t="s">
        <v>106</v>
      </c>
      <c r="H72" s="2" t="s">
        <v>106</v>
      </c>
    </row>
    <row r="73" spans="1:8" x14ac:dyDescent="0.3">
      <c r="A73" s="5"/>
      <c r="B73" s="6"/>
      <c r="C73" s="6"/>
      <c r="D73" s="6"/>
      <c r="E73" s="6"/>
      <c r="F73" s="6"/>
      <c r="G73" s="6"/>
      <c r="H73" s="6"/>
    </row>
    <row r="74" spans="1:8" x14ac:dyDescent="0.3">
      <c r="A74" s="7" t="s">
        <v>104</v>
      </c>
      <c r="B74" s="2" t="s">
        <v>133</v>
      </c>
      <c r="C74" s="2"/>
      <c r="D74" s="2"/>
      <c r="E74" s="2"/>
      <c r="F74" s="2" t="s">
        <v>106</v>
      </c>
      <c r="G74" s="2" t="s">
        <v>106</v>
      </c>
      <c r="H74" s="2" t="s">
        <v>106</v>
      </c>
    </row>
    <row r="75" spans="1:8" x14ac:dyDescent="0.3">
      <c r="A75" s="5"/>
      <c r="B75" s="6"/>
      <c r="C75" s="6"/>
      <c r="D75" s="6"/>
      <c r="E75" s="6"/>
      <c r="F75" s="6"/>
      <c r="G75" s="6"/>
      <c r="H75" s="6"/>
    </row>
    <row r="76" spans="1:8" x14ac:dyDescent="0.3">
      <c r="A76" s="7" t="s">
        <v>128</v>
      </c>
      <c r="B76" s="2" t="s">
        <v>134</v>
      </c>
      <c r="C76" s="2"/>
      <c r="D76" s="2"/>
      <c r="E76" s="2"/>
      <c r="F76" s="2" t="s">
        <v>106</v>
      </c>
      <c r="G76" s="2" t="s">
        <v>106</v>
      </c>
      <c r="H76" s="2" t="s">
        <v>106</v>
      </c>
    </row>
    <row r="77" spans="1:8" x14ac:dyDescent="0.3">
      <c r="A77" s="5"/>
      <c r="B77" s="6"/>
      <c r="C77" s="6"/>
      <c r="D77" s="6"/>
      <c r="E77" s="6"/>
      <c r="F77" s="6"/>
      <c r="G77" s="6"/>
      <c r="H77" s="6"/>
    </row>
    <row r="78" spans="1:8" x14ac:dyDescent="0.3">
      <c r="A78" s="7" t="s">
        <v>135</v>
      </c>
      <c r="B78" s="2" t="s">
        <v>136</v>
      </c>
      <c r="C78" s="6"/>
      <c r="D78" s="6"/>
      <c r="E78" s="8"/>
      <c r="F78" s="9">
        <v>1073.8599999999999</v>
      </c>
      <c r="G78" s="10">
        <v>0.15079999999999999</v>
      </c>
      <c r="H78" s="10">
        <v>6.3899999999999998E-2</v>
      </c>
    </row>
    <row r="79" spans="1:8" x14ac:dyDescent="0.3">
      <c r="A79" s="5"/>
      <c r="B79" s="6"/>
      <c r="C79" s="6"/>
      <c r="D79" s="6"/>
      <c r="E79" s="6"/>
      <c r="F79" s="6"/>
      <c r="G79" s="6"/>
      <c r="H79" s="6"/>
    </row>
    <row r="80" spans="1:8" x14ac:dyDescent="0.3">
      <c r="A80" s="7"/>
      <c r="B80" s="2" t="s">
        <v>137</v>
      </c>
      <c r="C80" s="2"/>
      <c r="D80" s="2"/>
      <c r="E80" s="2"/>
      <c r="F80" s="11">
        <v>1073.8599999999999</v>
      </c>
      <c r="G80" s="12">
        <v>0.15079999999999999</v>
      </c>
      <c r="H80" s="2"/>
    </row>
    <row r="81" spans="1:8" x14ac:dyDescent="0.3">
      <c r="A81" s="5"/>
      <c r="B81" s="6"/>
      <c r="C81" s="6"/>
      <c r="D81" s="6"/>
      <c r="E81" s="6"/>
      <c r="F81" s="6"/>
      <c r="G81" s="6"/>
      <c r="H81" s="6"/>
    </row>
    <row r="82" spans="1:8" x14ac:dyDescent="0.3">
      <c r="A82" s="5"/>
      <c r="B82" s="2" t="s">
        <v>138</v>
      </c>
      <c r="C82" s="6"/>
      <c r="D82" s="6"/>
      <c r="E82" s="6"/>
      <c r="F82" s="6"/>
      <c r="G82" s="6"/>
      <c r="H82" s="6"/>
    </row>
    <row r="83" spans="1:8" x14ac:dyDescent="0.3">
      <c r="A83" s="5"/>
      <c r="B83" s="6" t="s">
        <v>139</v>
      </c>
      <c r="C83" s="6"/>
      <c r="D83" s="6"/>
      <c r="E83" s="6"/>
      <c r="F83" s="9">
        <v>59.862125414612301</v>
      </c>
      <c r="G83" s="10">
        <v>8.3999999999999995E-3</v>
      </c>
      <c r="H83" s="6"/>
    </row>
    <row r="84" spans="1:8" x14ac:dyDescent="0.3">
      <c r="A84" s="5"/>
      <c r="B84" s="6"/>
      <c r="C84" s="6"/>
      <c r="D84" s="6"/>
      <c r="E84" s="6"/>
      <c r="F84" s="6"/>
      <c r="G84" s="6"/>
      <c r="H84" s="6"/>
    </row>
    <row r="85" spans="1:8" x14ac:dyDescent="0.3">
      <c r="A85" s="7"/>
      <c r="B85" s="2" t="s">
        <v>140</v>
      </c>
      <c r="C85" s="2"/>
      <c r="D85" s="2"/>
      <c r="E85" s="2"/>
      <c r="F85" s="11">
        <v>7118.79228661461</v>
      </c>
      <c r="G85" s="12">
        <v>1</v>
      </c>
      <c r="H85" s="2"/>
    </row>
    <row r="86" spans="1:8" x14ac:dyDescent="0.3">
      <c r="A86" s="5"/>
      <c r="B86" s="6"/>
      <c r="C86" s="6"/>
      <c r="D86" s="6"/>
      <c r="E86" s="6"/>
      <c r="F86" s="6"/>
      <c r="G86" s="6"/>
      <c r="H86" s="6"/>
    </row>
    <row r="87" spans="1:8" x14ac:dyDescent="0.3">
      <c r="A87" s="17"/>
      <c r="B87" s="16"/>
      <c r="C87" s="16"/>
      <c r="D87" s="16"/>
      <c r="E87" s="16"/>
      <c r="F87" s="16"/>
      <c r="G87" s="16"/>
      <c r="H87" s="20"/>
    </row>
    <row r="88" spans="1:8" x14ac:dyDescent="0.3">
      <c r="A88" s="17"/>
      <c r="B88" s="79" t="s">
        <v>147</v>
      </c>
      <c r="C88" s="79"/>
      <c r="D88" s="79"/>
      <c r="E88" s="79"/>
      <c r="F88" s="79"/>
      <c r="G88" s="79"/>
      <c r="H88" s="80"/>
    </row>
    <row r="89" spans="1:8" x14ac:dyDescent="0.3">
      <c r="A89" s="19" t="s">
        <v>148</v>
      </c>
      <c r="B89" s="79" t="s">
        <v>149</v>
      </c>
      <c r="C89" s="79"/>
      <c r="D89" s="79"/>
      <c r="E89" s="79"/>
      <c r="F89" s="79"/>
      <c r="G89" s="79"/>
      <c r="H89" s="80"/>
    </row>
    <row r="90" spans="1:8" x14ac:dyDescent="0.3">
      <c r="A90" s="19" t="s">
        <v>150</v>
      </c>
      <c r="B90" s="79" t="s">
        <v>151</v>
      </c>
      <c r="C90" s="79"/>
      <c r="D90" s="79"/>
      <c r="E90" s="79"/>
      <c r="F90" s="79"/>
      <c r="G90" s="79"/>
      <c r="H90" s="80"/>
    </row>
    <row r="91" spans="1:8" x14ac:dyDescent="0.3">
      <c r="A91" s="19" t="s">
        <v>152</v>
      </c>
      <c r="B91" s="79" t="s">
        <v>153</v>
      </c>
      <c r="C91" s="79"/>
      <c r="D91" s="79"/>
      <c r="E91" s="79"/>
      <c r="F91" s="79"/>
      <c r="G91" s="79"/>
      <c r="H91" s="80"/>
    </row>
    <row r="92" spans="1:8" ht="28.8" x14ac:dyDescent="0.3">
      <c r="A92" s="17"/>
      <c r="B92" s="2" t="s">
        <v>154</v>
      </c>
      <c r="C92" s="2" t="s">
        <v>155</v>
      </c>
      <c r="D92" s="16"/>
      <c r="E92" s="16"/>
      <c r="F92" s="16"/>
      <c r="G92" s="16"/>
      <c r="H92" s="20"/>
    </row>
    <row r="93" spans="1:8" x14ac:dyDescent="0.3">
      <c r="A93" s="17"/>
      <c r="B93" s="6" t="s">
        <v>156</v>
      </c>
      <c r="C93" s="6">
        <v>12.33</v>
      </c>
      <c r="D93" s="16"/>
      <c r="E93" s="16"/>
      <c r="F93" s="16"/>
      <c r="G93" s="16"/>
      <c r="H93" s="20"/>
    </row>
    <row r="94" spans="1:8" x14ac:dyDescent="0.3">
      <c r="A94" s="17"/>
      <c r="B94" s="6" t="s">
        <v>157</v>
      </c>
      <c r="C94" s="6">
        <v>12.19</v>
      </c>
      <c r="D94" s="16"/>
      <c r="E94" s="16"/>
      <c r="F94" s="16"/>
      <c r="G94" s="16"/>
      <c r="H94" s="20"/>
    </row>
    <row r="95" spans="1:8" x14ac:dyDescent="0.3">
      <c r="A95" s="19" t="s">
        <v>158</v>
      </c>
      <c r="B95" s="79" t="s">
        <v>159</v>
      </c>
      <c r="C95" s="79"/>
      <c r="D95" s="79"/>
      <c r="E95" s="79"/>
      <c r="F95" s="79"/>
      <c r="G95" s="79"/>
      <c r="H95" s="80"/>
    </row>
    <row r="96" spans="1:8" x14ac:dyDescent="0.3">
      <c r="A96" s="19" t="s">
        <v>160</v>
      </c>
      <c r="B96" s="79" t="s">
        <v>161</v>
      </c>
      <c r="C96" s="79"/>
      <c r="D96" s="79"/>
      <c r="E96" s="79"/>
      <c r="F96" s="79"/>
      <c r="G96" s="79"/>
      <c r="H96" s="80"/>
    </row>
    <row r="97" spans="1:8" x14ac:dyDescent="0.3">
      <c r="A97" s="19" t="s">
        <v>162</v>
      </c>
      <c r="B97" s="79" t="s">
        <v>163</v>
      </c>
      <c r="C97" s="79"/>
      <c r="D97" s="79"/>
      <c r="E97" s="79"/>
      <c r="F97" s="79"/>
      <c r="G97" s="79"/>
      <c r="H97" s="80"/>
    </row>
    <row r="98" spans="1:8" x14ac:dyDescent="0.3">
      <c r="A98" s="19" t="s">
        <v>164</v>
      </c>
      <c r="B98" s="79" t="s">
        <v>165</v>
      </c>
      <c r="C98" s="79"/>
      <c r="D98" s="79"/>
      <c r="E98" s="79"/>
      <c r="F98" s="79"/>
      <c r="G98" s="79"/>
      <c r="H98" s="80"/>
    </row>
    <row r="99" spans="1:8" x14ac:dyDescent="0.3">
      <c r="A99" s="19" t="s">
        <v>166</v>
      </c>
      <c r="B99" s="79" t="s">
        <v>167</v>
      </c>
      <c r="C99" s="79"/>
      <c r="D99" s="79"/>
      <c r="E99" s="79"/>
      <c r="F99" s="79"/>
      <c r="G99" s="79"/>
      <c r="H99" s="80"/>
    </row>
    <row r="100" spans="1:8" x14ac:dyDescent="0.3">
      <c r="A100" s="19" t="s">
        <v>168</v>
      </c>
      <c r="B100" s="79" t="s">
        <v>286</v>
      </c>
      <c r="C100" s="79"/>
      <c r="D100" s="79"/>
      <c r="E100" s="79"/>
      <c r="F100" s="79"/>
      <c r="G100" s="79"/>
      <c r="H100" s="80"/>
    </row>
    <row r="101" spans="1:8" x14ac:dyDescent="0.3">
      <c r="A101" s="19" t="s">
        <v>170</v>
      </c>
      <c r="B101" s="79" t="s">
        <v>287</v>
      </c>
      <c r="C101" s="79"/>
      <c r="D101" s="79"/>
      <c r="E101" s="79"/>
      <c r="F101" s="79"/>
      <c r="G101" s="79"/>
      <c r="H101" s="80"/>
    </row>
    <row r="102" spans="1:8" x14ac:dyDescent="0.3">
      <c r="A102" s="19" t="s">
        <v>172</v>
      </c>
      <c r="B102" s="79" t="s">
        <v>173</v>
      </c>
      <c r="C102" s="79"/>
      <c r="D102" s="79"/>
      <c r="E102" s="79"/>
      <c r="F102" s="79"/>
      <c r="G102" s="79"/>
      <c r="H102" s="80"/>
    </row>
    <row r="103" spans="1:8" x14ac:dyDescent="0.3">
      <c r="A103" s="17" t="s">
        <v>178</v>
      </c>
      <c r="B103" s="79" t="s">
        <v>179</v>
      </c>
      <c r="C103" s="79"/>
      <c r="D103" s="79"/>
      <c r="E103" s="79"/>
      <c r="F103" s="79"/>
      <c r="G103" s="79"/>
      <c r="H103" s="80"/>
    </row>
    <row r="104" spans="1:8" x14ac:dyDescent="0.3">
      <c r="A104" s="17" t="s">
        <v>180</v>
      </c>
      <c r="B104" s="79" t="s">
        <v>181</v>
      </c>
      <c r="C104" s="79"/>
      <c r="D104" s="79"/>
      <c r="E104" s="79"/>
      <c r="F104" s="79"/>
      <c r="G104" s="79"/>
      <c r="H104" s="80"/>
    </row>
    <row r="105" spans="1:8" x14ac:dyDescent="0.3">
      <c r="A105" s="17" t="s">
        <v>182</v>
      </c>
      <c r="B105" s="79" t="s">
        <v>183</v>
      </c>
      <c r="C105" s="79"/>
      <c r="D105" s="79"/>
      <c r="E105" s="79"/>
      <c r="F105" s="79"/>
      <c r="G105" s="79"/>
      <c r="H105" s="80"/>
    </row>
    <row r="106" spans="1:8" x14ac:dyDescent="0.3">
      <c r="A106" s="17"/>
      <c r="B106" s="16"/>
      <c r="C106" s="16"/>
      <c r="D106" s="16"/>
      <c r="E106" s="16"/>
      <c r="F106" s="16"/>
      <c r="G106" s="16"/>
      <c r="H106" s="20"/>
    </row>
    <row r="107" spans="1:8" x14ac:dyDescent="0.3">
      <c r="A107" s="17"/>
      <c r="B107" s="14" t="s">
        <v>184</v>
      </c>
      <c r="C107" s="16"/>
      <c r="D107" s="81" t="s">
        <v>289</v>
      </c>
      <c r="E107" s="82"/>
      <c r="F107" s="82"/>
      <c r="G107" s="16"/>
      <c r="H107" s="20"/>
    </row>
    <row r="108" spans="1:8" x14ac:dyDescent="0.3">
      <c r="A108" s="17"/>
      <c r="B108" s="15" t="s">
        <v>288</v>
      </c>
      <c r="C108" s="16"/>
      <c r="D108" s="83" t="s">
        <v>288</v>
      </c>
      <c r="E108" s="83"/>
      <c r="F108" s="83"/>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ht="28.8" x14ac:dyDescent="0.3">
      <c r="A124" s="17"/>
      <c r="B124" s="1" t="s">
        <v>186</v>
      </c>
      <c r="C124" s="16"/>
      <c r="D124" s="78" t="s">
        <v>189</v>
      </c>
      <c r="E124" s="78"/>
      <c r="F124" s="78"/>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8"/>
      <c r="B127" s="4"/>
      <c r="C127" s="4"/>
      <c r="D127" s="4"/>
      <c r="E127" s="4"/>
      <c r="F127" s="4"/>
      <c r="G127" s="4"/>
      <c r="H127" s="21"/>
    </row>
  </sheetData>
  <mergeCells count="28">
    <mergeCell ref="A6:H6"/>
    <mergeCell ref="A1:H1"/>
    <mergeCell ref="A2:H2"/>
    <mergeCell ref="A3:H3"/>
    <mergeCell ref="A4:H4"/>
    <mergeCell ref="A5:H5"/>
    <mergeCell ref="B98:H98"/>
    <mergeCell ref="A7:H7"/>
    <mergeCell ref="A8:H8"/>
    <mergeCell ref="A9:H9"/>
    <mergeCell ref="A10:H10"/>
    <mergeCell ref="B88:H88"/>
    <mergeCell ref="B89:H89"/>
    <mergeCell ref="B90:H90"/>
    <mergeCell ref="B91:H91"/>
    <mergeCell ref="B95:H95"/>
    <mergeCell ref="B96:H96"/>
    <mergeCell ref="B97:H97"/>
    <mergeCell ref="B105:H105"/>
    <mergeCell ref="D107:F107"/>
    <mergeCell ref="D108:F108"/>
    <mergeCell ref="D124:F124"/>
    <mergeCell ref="B99:H99"/>
    <mergeCell ref="B100:H100"/>
    <mergeCell ref="B101:H101"/>
    <mergeCell ref="B102:H102"/>
    <mergeCell ref="B103:H103"/>
    <mergeCell ref="B104:H10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D571-C833-4C71-8FCB-5F56817474C4}">
  <dimension ref="A1:H149"/>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84" t="s">
        <v>141</v>
      </c>
      <c r="B1" s="85"/>
      <c r="C1" s="85"/>
      <c r="D1" s="85"/>
      <c r="E1" s="85"/>
      <c r="F1" s="85"/>
      <c r="G1" s="85"/>
      <c r="H1" s="86"/>
    </row>
    <row r="2" spans="1:8" x14ac:dyDescent="0.3">
      <c r="A2" s="87"/>
      <c r="B2" s="88"/>
      <c r="C2" s="88"/>
      <c r="D2" s="88"/>
      <c r="E2" s="88"/>
      <c r="F2" s="88"/>
      <c r="G2" s="88"/>
      <c r="H2" s="89"/>
    </row>
    <row r="3" spans="1:8" x14ac:dyDescent="0.3">
      <c r="A3" s="84" t="s">
        <v>142</v>
      </c>
      <c r="B3" s="85"/>
      <c r="C3" s="85"/>
      <c r="D3" s="85"/>
      <c r="E3" s="85"/>
      <c r="F3" s="85"/>
      <c r="G3" s="85"/>
      <c r="H3" s="86"/>
    </row>
    <row r="4" spans="1:8" x14ac:dyDescent="0.3">
      <c r="A4" s="84" t="s">
        <v>143</v>
      </c>
      <c r="B4" s="85"/>
      <c r="C4" s="85"/>
      <c r="D4" s="85"/>
      <c r="E4" s="85"/>
      <c r="F4" s="85"/>
      <c r="G4" s="85"/>
      <c r="H4" s="86"/>
    </row>
    <row r="5" spans="1:8" x14ac:dyDescent="0.3">
      <c r="A5" s="90" t="s">
        <v>144</v>
      </c>
      <c r="B5" s="91"/>
      <c r="C5" s="91"/>
      <c r="D5" s="91"/>
      <c r="E5" s="91"/>
      <c r="F5" s="91"/>
      <c r="G5" s="91"/>
      <c r="H5" s="92"/>
    </row>
    <row r="6" spans="1:8" x14ac:dyDescent="0.3">
      <c r="A6" s="87"/>
      <c r="B6" s="88"/>
      <c r="C6" s="88"/>
      <c r="D6" s="88"/>
      <c r="E6" s="88"/>
      <c r="F6" s="88"/>
      <c r="G6" s="88"/>
      <c r="H6" s="89"/>
    </row>
    <row r="7" spans="1:8" x14ac:dyDescent="0.3">
      <c r="A7" s="84" t="s">
        <v>145</v>
      </c>
      <c r="B7" s="85"/>
      <c r="C7" s="85"/>
      <c r="D7" s="85"/>
      <c r="E7" s="85"/>
      <c r="F7" s="85"/>
      <c r="G7" s="85"/>
      <c r="H7" s="86"/>
    </row>
    <row r="8" spans="1:8" x14ac:dyDescent="0.3">
      <c r="A8" s="87"/>
      <c r="B8" s="88"/>
      <c r="C8" s="88"/>
      <c r="D8" s="88"/>
      <c r="E8" s="88"/>
      <c r="F8" s="88"/>
      <c r="G8" s="88"/>
      <c r="H8" s="89"/>
    </row>
    <row r="9" spans="1:8" x14ac:dyDescent="0.3">
      <c r="A9" s="84" t="s">
        <v>146</v>
      </c>
      <c r="B9" s="85"/>
      <c r="C9" s="85"/>
      <c r="D9" s="85"/>
      <c r="E9" s="85"/>
      <c r="F9" s="85"/>
      <c r="G9" s="85"/>
      <c r="H9" s="86"/>
    </row>
    <row r="10" spans="1:8" x14ac:dyDescent="0.3">
      <c r="A10" s="93"/>
      <c r="B10" s="94"/>
      <c r="C10" s="94"/>
      <c r="D10" s="94"/>
      <c r="E10" s="94"/>
      <c r="F10" s="94"/>
      <c r="G10" s="94"/>
      <c r="H10" s="95"/>
    </row>
    <row r="11" spans="1:8" ht="25.95" customHeight="1" x14ac:dyDescent="0.3">
      <c r="A11" s="2" t="s">
        <v>0</v>
      </c>
      <c r="B11" s="2" t="s">
        <v>1</v>
      </c>
      <c r="C11" s="2" t="s">
        <v>2</v>
      </c>
      <c r="D11" s="2" t="s">
        <v>3</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32">
        <v>1</v>
      </c>
      <c r="B17" s="3" t="s">
        <v>11</v>
      </c>
      <c r="C17" s="3" t="s">
        <v>12</v>
      </c>
      <c r="D17" s="3" t="s">
        <v>13</v>
      </c>
      <c r="E17" s="34">
        <v>5686</v>
      </c>
      <c r="F17" s="35">
        <v>91.87</v>
      </c>
      <c r="G17" s="36">
        <v>3.7400000000000003E-2</v>
      </c>
      <c r="H17" s="3"/>
    </row>
    <row r="18" spans="1:8" x14ac:dyDescent="0.3">
      <c r="A18" s="32">
        <v>2</v>
      </c>
      <c r="B18" s="3" t="s">
        <v>14</v>
      </c>
      <c r="C18" s="3" t="s">
        <v>15</v>
      </c>
      <c r="D18" s="3" t="s">
        <v>16</v>
      </c>
      <c r="E18" s="34">
        <v>3289</v>
      </c>
      <c r="F18" s="35">
        <v>61.45</v>
      </c>
      <c r="G18" s="36">
        <v>2.5000000000000001E-2</v>
      </c>
      <c r="H18" s="3"/>
    </row>
    <row r="19" spans="1:8" x14ac:dyDescent="0.3">
      <c r="A19" s="32">
        <v>3</v>
      </c>
      <c r="B19" s="3" t="s">
        <v>17</v>
      </c>
      <c r="C19" s="3" t="s">
        <v>18</v>
      </c>
      <c r="D19" s="3" t="s">
        <v>13</v>
      </c>
      <c r="E19" s="34">
        <v>4399</v>
      </c>
      <c r="F19" s="35">
        <v>53.44</v>
      </c>
      <c r="G19" s="36">
        <v>2.18E-2</v>
      </c>
      <c r="H19" s="3"/>
    </row>
    <row r="20" spans="1:8" x14ac:dyDescent="0.3">
      <c r="A20" s="32">
        <v>4</v>
      </c>
      <c r="B20" s="3" t="s">
        <v>19</v>
      </c>
      <c r="C20" s="3" t="s">
        <v>20</v>
      </c>
      <c r="D20" s="3" t="s">
        <v>13</v>
      </c>
      <c r="E20" s="34">
        <v>5793</v>
      </c>
      <c r="F20" s="35">
        <v>50.54</v>
      </c>
      <c r="G20" s="36">
        <v>2.06E-2</v>
      </c>
      <c r="H20" s="3"/>
    </row>
    <row r="21" spans="1:8" x14ac:dyDescent="0.3">
      <c r="A21" s="32">
        <v>5</v>
      </c>
      <c r="B21" s="3" t="s">
        <v>21</v>
      </c>
      <c r="C21" s="3" t="s">
        <v>22</v>
      </c>
      <c r="D21" s="3" t="s">
        <v>23</v>
      </c>
      <c r="E21" s="34">
        <v>5959</v>
      </c>
      <c r="F21" s="35">
        <v>45.72</v>
      </c>
      <c r="G21" s="36">
        <v>1.8599999999999998E-2</v>
      </c>
      <c r="H21" s="3"/>
    </row>
    <row r="22" spans="1:8" x14ac:dyDescent="0.3">
      <c r="A22" s="32">
        <v>6</v>
      </c>
      <c r="B22" s="3" t="s">
        <v>24</v>
      </c>
      <c r="C22" s="3" t="s">
        <v>25</v>
      </c>
      <c r="D22" s="3" t="s">
        <v>26</v>
      </c>
      <c r="E22" s="34">
        <v>876</v>
      </c>
      <c r="F22" s="35">
        <v>43.47</v>
      </c>
      <c r="G22" s="36">
        <v>1.77E-2</v>
      </c>
      <c r="H22" s="3"/>
    </row>
    <row r="23" spans="1:8" x14ac:dyDescent="0.3">
      <c r="A23" s="32">
        <v>7</v>
      </c>
      <c r="B23" s="3" t="s">
        <v>27</v>
      </c>
      <c r="C23" s="3" t="s">
        <v>28</v>
      </c>
      <c r="D23" s="3" t="s">
        <v>29</v>
      </c>
      <c r="E23" s="34">
        <v>5619</v>
      </c>
      <c r="F23" s="35">
        <v>41.35</v>
      </c>
      <c r="G23" s="36">
        <v>1.6799999999999999E-2</v>
      </c>
      <c r="H23" s="3"/>
    </row>
    <row r="24" spans="1:8" x14ac:dyDescent="0.3">
      <c r="A24" s="32">
        <v>8</v>
      </c>
      <c r="B24" s="3" t="s">
        <v>30</v>
      </c>
      <c r="C24" s="3" t="s">
        <v>31</v>
      </c>
      <c r="D24" s="3" t="s">
        <v>26</v>
      </c>
      <c r="E24" s="34">
        <v>1412</v>
      </c>
      <c r="F24" s="35">
        <v>41.06</v>
      </c>
      <c r="G24" s="36">
        <v>1.67E-2</v>
      </c>
      <c r="H24" s="3"/>
    </row>
    <row r="25" spans="1:8" x14ac:dyDescent="0.3">
      <c r="A25" s="32">
        <v>9</v>
      </c>
      <c r="B25" s="3" t="s">
        <v>32</v>
      </c>
      <c r="C25" s="3" t="s">
        <v>33</v>
      </c>
      <c r="D25" s="3" t="s">
        <v>16</v>
      </c>
      <c r="E25" s="34">
        <v>7266</v>
      </c>
      <c r="F25" s="35">
        <v>37.93</v>
      </c>
      <c r="G25" s="36">
        <v>1.55E-2</v>
      </c>
      <c r="H25" s="3"/>
    </row>
    <row r="26" spans="1:8" x14ac:dyDescent="0.3">
      <c r="A26" s="32">
        <v>10</v>
      </c>
      <c r="B26" s="3" t="s">
        <v>34</v>
      </c>
      <c r="C26" s="3" t="s">
        <v>35</v>
      </c>
      <c r="D26" s="3" t="s">
        <v>36</v>
      </c>
      <c r="E26" s="34">
        <v>2542</v>
      </c>
      <c r="F26" s="35">
        <v>37.92</v>
      </c>
      <c r="G26" s="36">
        <v>1.54E-2</v>
      </c>
      <c r="H26" s="3"/>
    </row>
    <row r="27" spans="1:8" x14ac:dyDescent="0.3">
      <c r="A27" s="32">
        <v>11</v>
      </c>
      <c r="B27" s="3" t="s">
        <v>37</v>
      </c>
      <c r="C27" s="3" t="s">
        <v>38</v>
      </c>
      <c r="D27" s="3" t="s">
        <v>13</v>
      </c>
      <c r="E27" s="34">
        <v>2060</v>
      </c>
      <c r="F27" s="35">
        <v>37.24</v>
      </c>
      <c r="G27" s="36">
        <v>1.52E-2</v>
      </c>
      <c r="H27" s="3"/>
    </row>
    <row r="28" spans="1:8" x14ac:dyDescent="0.3">
      <c r="A28" s="32">
        <v>12</v>
      </c>
      <c r="B28" s="3" t="s">
        <v>39</v>
      </c>
      <c r="C28" s="3" t="s">
        <v>40</v>
      </c>
      <c r="D28" s="3" t="s">
        <v>16</v>
      </c>
      <c r="E28" s="34">
        <v>2390</v>
      </c>
      <c r="F28" s="35">
        <v>37.15</v>
      </c>
      <c r="G28" s="36">
        <v>1.5100000000000001E-2</v>
      </c>
      <c r="H28" s="3"/>
    </row>
    <row r="29" spans="1:8" x14ac:dyDescent="0.3">
      <c r="A29" s="32">
        <v>13</v>
      </c>
      <c r="B29" s="3" t="s">
        <v>41</v>
      </c>
      <c r="C29" s="3" t="s">
        <v>42</v>
      </c>
      <c r="D29" s="3" t="s">
        <v>16</v>
      </c>
      <c r="E29" s="34">
        <v>845</v>
      </c>
      <c r="F29" s="35">
        <v>37.06</v>
      </c>
      <c r="G29" s="36">
        <v>1.5100000000000001E-2</v>
      </c>
      <c r="H29" s="3"/>
    </row>
    <row r="30" spans="1:8" x14ac:dyDescent="0.3">
      <c r="A30" s="32">
        <v>14</v>
      </c>
      <c r="B30" s="3" t="s">
        <v>43</v>
      </c>
      <c r="C30" s="3" t="s">
        <v>44</v>
      </c>
      <c r="D30" s="3" t="s">
        <v>45</v>
      </c>
      <c r="E30" s="34">
        <v>2179</v>
      </c>
      <c r="F30" s="35">
        <v>33.65</v>
      </c>
      <c r="G30" s="36">
        <v>1.37E-2</v>
      </c>
      <c r="H30" s="3"/>
    </row>
    <row r="31" spans="1:8" x14ac:dyDescent="0.3">
      <c r="A31" s="32">
        <v>15</v>
      </c>
      <c r="B31" s="3" t="s">
        <v>46</v>
      </c>
      <c r="C31" s="3" t="s">
        <v>47</v>
      </c>
      <c r="D31" s="3" t="s">
        <v>13</v>
      </c>
      <c r="E31" s="34">
        <v>2623</v>
      </c>
      <c r="F31" s="35">
        <v>30.59</v>
      </c>
      <c r="G31" s="36">
        <v>1.2500000000000001E-2</v>
      </c>
      <c r="H31" s="3"/>
    </row>
    <row r="32" spans="1:8" x14ac:dyDescent="0.3">
      <c r="A32" s="32">
        <v>16</v>
      </c>
      <c r="B32" s="3" t="s">
        <v>48</v>
      </c>
      <c r="C32" s="3" t="s">
        <v>49</v>
      </c>
      <c r="D32" s="3" t="s">
        <v>26</v>
      </c>
      <c r="E32" s="34">
        <v>528</v>
      </c>
      <c r="F32" s="35">
        <v>28.98</v>
      </c>
      <c r="G32" s="36">
        <v>1.18E-2</v>
      </c>
      <c r="H32" s="3"/>
    </row>
    <row r="33" spans="1:8" x14ac:dyDescent="0.3">
      <c r="A33" s="32">
        <v>17</v>
      </c>
      <c r="B33" s="3" t="s">
        <v>50</v>
      </c>
      <c r="C33" s="3" t="s">
        <v>51</v>
      </c>
      <c r="D33" s="3" t="s">
        <v>26</v>
      </c>
      <c r="E33" s="34">
        <v>270</v>
      </c>
      <c r="F33" s="35">
        <v>26.09</v>
      </c>
      <c r="G33" s="36">
        <v>1.06E-2</v>
      </c>
      <c r="H33" s="3"/>
    </row>
    <row r="34" spans="1:8" x14ac:dyDescent="0.3">
      <c r="A34" s="32">
        <v>18</v>
      </c>
      <c r="B34" s="3" t="s">
        <v>52</v>
      </c>
      <c r="C34" s="3" t="s">
        <v>53</v>
      </c>
      <c r="D34" s="3" t="s">
        <v>54</v>
      </c>
      <c r="E34" s="34">
        <v>907</v>
      </c>
      <c r="F34" s="35">
        <v>24.54</v>
      </c>
      <c r="G34" s="36">
        <v>0.01</v>
      </c>
      <c r="H34" s="3"/>
    </row>
    <row r="35" spans="1:8" x14ac:dyDescent="0.3">
      <c r="A35" s="32">
        <v>19</v>
      </c>
      <c r="B35" s="3" t="s">
        <v>55</v>
      </c>
      <c r="C35" s="3" t="s">
        <v>56</v>
      </c>
      <c r="D35" s="3" t="s">
        <v>57</v>
      </c>
      <c r="E35" s="34">
        <v>5190</v>
      </c>
      <c r="F35" s="35">
        <v>23.43</v>
      </c>
      <c r="G35" s="36">
        <v>9.4999999999999998E-3</v>
      </c>
      <c r="H35" s="3"/>
    </row>
    <row r="36" spans="1:8" x14ac:dyDescent="0.3">
      <c r="A36" s="32">
        <v>20</v>
      </c>
      <c r="B36" s="3" t="s">
        <v>58</v>
      </c>
      <c r="C36" s="3" t="s">
        <v>59</v>
      </c>
      <c r="D36" s="3" t="s">
        <v>60</v>
      </c>
      <c r="E36" s="34">
        <v>14105</v>
      </c>
      <c r="F36" s="35">
        <v>23.32</v>
      </c>
      <c r="G36" s="36">
        <v>9.4999999999999998E-3</v>
      </c>
      <c r="H36" s="3"/>
    </row>
    <row r="37" spans="1:8" x14ac:dyDescent="0.3">
      <c r="A37" s="32">
        <v>21</v>
      </c>
      <c r="B37" s="3" t="s">
        <v>61</v>
      </c>
      <c r="C37" s="3" t="s">
        <v>62</v>
      </c>
      <c r="D37" s="3" t="s">
        <v>63</v>
      </c>
      <c r="E37" s="34">
        <v>6102</v>
      </c>
      <c r="F37" s="35">
        <v>21.64</v>
      </c>
      <c r="G37" s="36">
        <v>8.8000000000000005E-3</v>
      </c>
      <c r="H37" s="3"/>
    </row>
    <row r="38" spans="1:8" x14ac:dyDescent="0.3">
      <c r="A38" s="32">
        <v>22</v>
      </c>
      <c r="B38" s="3" t="s">
        <v>64</v>
      </c>
      <c r="C38" s="3" t="s">
        <v>65</v>
      </c>
      <c r="D38" s="3" t="s">
        <v>26</v>
      </c>
      <c r="E38" s="34">
        <v>1789</v>
      </c>
      <c r="F38" s="35">
        <v>20.69</v>
      </c>
      <c r="G38" s="36">
        <v>8.3999999999999995E-3</v>
      </c>
      <c r="H38" s="3"/>
    </row>
    <row r="39" spans="1:8" x14ac:dyDescent="0.3">
      <c r="A39" s="32">
        <v>23</v>
      </c>
      <c r="B39" s="3" t="s">
        <v>66</v>
      </c>
      <c r="C39" s="3" t="s">
        <v>67</v>
      </c>
      <c r="D39" s="3" t="s">
        <v>23</v>
      </c>
      <c r="E39" s="34">
        <v>285</v>
      </c>
      <c r="F39" s="35">
        <v>19.399999999999999</v>
      </c>
      <c r="G39" s="36">
        <v>7.9000000000000008E-3</v>
      </c>
      <c r="H39" s="3"/>
    </row>
    <row r="40" spans="1:8" x14ac:dyDescent="0.3">
      <c r="A40" s="32">
        <v>24</v>
      </c>
      <c r="B40" s="3" t="s">
        <v>68</v>
      </c>
      <c r="C40" s="3" t="s">
        <v>69</v>
      </c>
      <c r="D40" s="3" t="s">
        <v>70</v>
      </c>
      <c r="E40" s="34">
        <v>5674</v>
      </c>
      <c r="F40" s="35">
        <v>19.25</v>
      </c>
      <c r="G40" s="36">
        <v>7.7999999999999996E-3</v>
      </c>
      <c r="H40" s="3"/>
    </row>
    <row r="41" spans="1:8" x14ac:dyDescent="0.3">
      <c r="A41" s="32">
        <v>25</v>
      </c>
      <c r="B41" s="3" t="s">
        <v>71</v>
      </c>
      <c r="C41" s="3" t="s">
        <v>72</v>
      </c>
      <c r="D41" s="3" t="s">
        <v>13</v>
      </c>
      <c r="E41" s="34">
        <v>1312</v>
      </c>
      <c r="F41" s="35">
        <v>18.73</v>
      </c>
      <c r="G41" s="36">
        <v>7.6E-3</v>
      </c>
      <c r="H41" s="3"/>
    </row>
    <row r="42" spans="1:8" x14ac:dyDescent="0.3">
      <c r="A42" s="32">
        <v>26</v>
      </c>
      <c r="B42" s="3" t="s">
        <v>73</v>
      </c>
      <c r="C42" s="3" t="s">
        <v>74</v>
      </c>
      <c r="D42" s="3" t="s">
        <v>26</v>
      </c>
      <c r="E42" s="34">
        <v>134</v>
      </c>
      <c r="F42" s="35">
        <v>17.579999999999998</v>
      </c>
      <c r="G42" s="36">
        <v>7.1999999999999998E-3</v>
      </c>
      <c r="H42" s="3"/>
    </row>
    <row r="43" spans="1:8" x14ac:dyDescent="0.3">
      <c r="A43" s="32">
        <v>27</v>
      </c>
      <c r="B43" s="3" t="s">
        <v>75</v>
      </c>
      <c r="C43" s="3" t="s">
        <v>76</v>
      </c>
      <c r="D43" s="3" t="s">
        <v>16</v>
      </c>
      <c r="E43" s="34">
        <v>1000</v>
      </c>
      <c r="F43" s="35">
        <v>16.43</v>
      </c>
      <c r="G43" s="36">
        <v>6.7000000000000002E-3</v>
      </c>
      <c r="H43" s="3"/>
    </row>
    <row r="44" spans="1:8" x14ac:dyDescent="0.3">
      <c r="A44" s="32">
        <v>28</v>
      </c>
      <c r="B44" s="3" t="s">
        <v>77</v>
      </c>
      <c r="C44" s="3" t="s">
        <v>78</v>
      </c>
      <c r="D44" s="3" t="s">
        <v>79</v>
      </c>
      <c r="E44" s="34">
        <v>4142</v>
      </c>
      <c r="F44" s="35">
        <v>14.42</v>
      </c>
      <c r="G44" s="36">
        <v>5.8999999999999999E-3</v>
      </c>
      <c r="H44" s="3"/>
    </row>
    <row r="45" spans="1:8" x14ac:dyDescent="0.3">
      <c r="A45" s="32">
        <v>29</v>
      </c>
      <c r="B45" s="3" t="s">
        <v>80</v>
      </c>
      <c r="C45" s="3" t="s">
        <v>81</v>
      </c>
      <c r="D45" s="3" t="s">
        <v>57</v>
      </c>
      <c r="E45" s="34">
        <v>442</v>
      </c>
      <c r="F45" s="35">
        <v>13.63</v>
      </c>
      <c r="G45" s="36">
        <v>5.5999999999999999E-3</v>
      </c>
      <c r="H45" s="3"/>
    </row>
    <row r="46" spans="1:8" x14ac:dyDescent="0.3">
      <c r="A46" s="32">
        <v>30</v>
      </c>
      <c r="B46" s="3" t="s">
        <v>82</v>
      </c>
      <c r="C46" s="3" t="s">
        <v>83</v>
      </c>
      <c r="D46" s="3" t="s">
        <v>79</v>
      </c>
      <c r="E46" s="34">
        <v>3224</v>
      </c>
      <c r="F46" s="35">
        <v>13.41</v>
      </c>
      <c r="G46" s="36">
        <v>5.4999999999999997E-3</v>
      </c>
      <c r="H46" s="3"/>
    </row>
    <row r="47" spans="1:8" x14ac:dyDescent="0.3">
      <c r="A47" s="32">
        <v>31</v>
      </c>
      <c r="B47" s="3" t="s">
        <v>84</v>
      </c>
      <c r="C47" s="3" t="s">
        <v>85</v>
      </c>
      <c r="D47" s="3" t="s">
        <v>57</v>
      </c>
      <c r="E47" s="34">
        <v>387</v>
      </c>
      <c r="F47" s="35">
        <v>13.39</v>
      </c>
      <c r="G47" s="36">
        <v>5.4999999999999997E-3</v>
      </c>
      <c r="H47" s="3"/>
    </row>
    <row r="48" spans="1:8" x14ac:dyDescent="0.3">
      <c r="A48" s="32">
        <v>32</v>
      </c>
      <c r="B48" s="3" t="s">
        <v>86</v>
      </c>
      <c r="C48" s="3" t="s">
        <v>87</v>
      </c>
      <c r="D48" s="3" t="s">
        <v>23</v>
      </c>
      <c r="E48" s="34">
        <v>568</v>
      </c>
      <c r="F48" s="35">
        <v>9.3800000000000008</v>
      </c>
      <c r="G48" s="36">
        <v>3.8E-3</v>
      </c>
      <c r="H48" s="3"/>
    </row>
    <row r="49" spans="1:8" x14ac:dyDescent="0.3">
      <c r="A49" s="32">
        <v>33</v>
      </c>
      <c r="B49" s="3" t="s">
        <v>88</v>
      </c>
      <c r="C49" s="3" t="s">
        <v>89</v>
      </c>
      <c r="D49" s="3" t="s">
        <v>90</v>
      </c>
      <c r="E49" s="34">
        <v>374</v>
      </c>
      <c r="F49" s="35">
        <v>9.19</v>
      </c>
      <c r="G49" s="36">
        <v>3.7000000000000002E-3</v>
      </c>
      <c r="H49" s="3"/>
    </row>
    <row r="50" spans="1:8" x14ac:dyDescent="0.3">
      <c r="A50" s="32">
        <v>34</v>
      </c>
      <c r="B50" s="3" t="s">
        <v>91</v>
      </c>
      <c r="C50" s="3" t="s">
        <v>92</v>
      </c>
      <c r="D50" s="3" t="s">
        <v>29</v>
      </c>
      <c r="E50" s="34">
        <v>1155</v>
      </c>
      <c r="F50" s="35">
        <v>8.26</v>
      </c>
      <c r="G50" s="36">
        <v>3.3999999999999998E-3</v>
      </c>
      <c r="H50" s="3"/>
    </row>
    <row r="51" spans="1:8" x14ac:dyDescent="0.3">
      <c r="A51" s="32">
        <v>35</v>
      </c>
      <c r="B51" s="3" t="s">
        <v>93</v>
      </c>
      <c r="C51" s="3" t="s">
        <v>94</v>
      </c>
      <c r="D51" s="3" t="s">
        <v>45</v>
      </c>
      <c r="E51" s="34">
        <v>119</v>
      </c>
      <c r="F51" s="35">
        <v>8.0299999999999994</v>
      </c>
      <c r="G51" s="36">
        <v>3.3E-3</v>
      </c>
      <c r="H51" s="3"/>
    </row>
    <row r="52" spans="1:8" x14ac:dyDescent="0.3">
      <c r="A52" s="32">
        <v>36</v>
      </c>
      <c r="B52" s="3" t="s">
        <v>95</v>
      </c>
      <c r="C52" s="3" t="s">
        <v>96</v>
      </c>
      <c r="D52" s="3" t="s">
        <v>29</v>
      </c>
      <c r="E52" s="34">
        <v>455</v>
      </c>
      <c r="F52" s="35">
        <v>7.98</v>
      </c>
      <c r="G52" s="36">
        <v>3.3E-3</v>
      </c>
      <c r="H52" s="3"/>
    </row>
    <row r="53" spans="1:8" x14ac:dyDescent="0.3">
      <c r="A53" s="32">
        <v>37</v>
      </c>
      <c r="B53" s="3" t="s">
        <v>97</v>
      </c>
      <c r="C53" s="3" t="s">
        <v>98</v>
      </c>
      <c r="D53" s="3" t="s">
        <v>99</v>
      </c>
      <c r="E53" s="34">
        <v>586</v>
      </c>
      <c r="F53" s="35">
        <v>6.97</v>
      </c>
      <c r="G53" s="36">
        <v>2.8E-3</v>
      </c>
      <c r="H53" s="3"/>
    </row>
    <row r="54" spans="1:8" x14ac:dyDescent="0.3">
      <c r="A54" s="32">
        <v>38</v>
      </c>
      <c r="B54" s="3" t="s">
        <v>100</v>
      </c>
      <c r="C54" s="3" t="s">
        <v>101</v>
      </c>
      <c r="D54" s="3" t="s">
        <v>90</v>
      </c>
      <c r="E54" s="34">
        <v>96</v>
      </c>
      <c r="F54" s="35">
        <v>5.55</v>
      </c>
      <c r="G54" s="36">
        <v>2.3E-3</v>
      </c>
      <c r="H54" s="3"/>
    </row>
    <row r="55" spans="1:8" x14ac:dyDescent="0.3">
      <c r="A55" s="32">
        <v>39</v>
      </c>
      <c r="B55" s="3" t="s">
        <v>102</v>
      </c>
      <c r="C55" s="3" t="s">
        <v>103</v>
      </c>
      <c r="D55" s="3" t="s">
        <v>45</v>
      </c>
      <c r="E55" s="34">
        <v>101</v>
      </c>
      <c r="F55" s="35">
        <v>4.97</v>
      </c>
      <c r="G55" s="36">
        <v>2E-3</v>
      </c>
      <c r="H55" s="3"/>
    </row>
    <row r="56" spans="1:8" x14ac:dyDescent="0.3">
      <c r="A56" s="32">
        <v>40</v>
      </c>
      <c r="B56" s="3" t="s">
        <v>683</v>
      </c>
      <c r="C56" s="3" t="s">
        <v>684</v>
      </c>
      <c r="D56" s="3" t="s">
        <v>99</v>
      </c>
      <c r="E56" s="34">
        <v>22</v>
      </c>
      <c r="F56" s="35">
        <v>0.08</v>
      </c>
      <c r="G56" s="36">
        <v>0</v>
      </c>
      <c r="H56" s="3"/>
    </row>
    <row r="57" spans="1:8" x14ac:dyDescent="0.3">
      <c r="A57" s="5"/>
      <c r="B57" s="6"/>
      <c r="C57" s="6"/>
      <c r="D57" s="6"/>
      <c r="E57" s="6"/>
      <c r="F57" s="6"/>
      <c r="G57" s="6"/>
      <c r="H57" s="6"/>
    </row>
    <row r="58" spans="1:8" x14ac:dyDescent="0.3">
      <c r="A58" s="7" t="s">
        <v>104</v>
      </c>
      <c r="B58" s="2" t="s">
        <v>105</v>
      </c>
      <c r="C58" s="2"/>
      <c r="D58" s="2"/>
      <c r="E58" s="2"/>
      <c r="F58" s="2" t="s">
        <v>106</v>
      </c>
      <c r="G58" s="2" t="s">
        <v>106</v>
      </c>
      <c r="H58" s="2" t="s">
        <v>106</v>
      </c>
    </row>
    <row r="59" spans="1:8" x14ac:dyDescent="0.3">
      <c r="A59" s="5"/>
      <c r="B59" s="6"/>
      <c r="C59" s="6"/>
      <c r="D59" s="6"/>
      <c r="E59" s="6"/>
      <c r="F59" s="6"/>
      <c r="G59" s="6"/>
      <c r="H59" s="6"/>
    </row>
    <row r="60" spans="1:8" x14ac:dyDescent="0.3">
      <c r="A60" s="7"/>
      <c r="B60" s="2" t="s">
        <v>107</v>
      </c>
      <c r="C60" s="2"/>
      <c r="D60" s="2"/>
      <c r="E60" s="2"/>
      <c r="F60" s="11">
        <f>SUM(F17:F59)</f>
        <v>1055.78</v>
      </c>
      <c r="G60" s="12">
        <v>0.43</v>
      </c>
      <c r="H60" s="2"/>
    </row>
    <row r="61" spans="1:8" x14ac:dyDescent="0.3">
      <c r="A61" s="5"/>
      <c r="B61" s="6"/>
      <c r="C61" s="6"/>
      <c r="D61" s="6"/>
      <c r="E61" s="6"/>
      <c r="F61" s="6"/>
      <c r="G61" s="6"/>
      <c r="H61" s="6"/>
    </row>
    <row r="62" spans="1:8" x14ac:dyDescent="0.3">
      <c r="A62" s="5"/>
      <c r="B62" s="2" t="s">
        <v>108</v>
      </c>
      <c r="C62" s="6"/>
      <c r="D62" s="6"/>
      <c r="E62" s="6"/>
      <c r="F62" s="6"/>
      <c r="G62" s="6"/>
      <c r="H62" s="6"/>
    </row>
    <row r="63" spans="1:8" x14ac:dyDescent="0.3">
      <c r="A63" s="5"/>
      <c r="B63" s="6"/>
      <c r="C63" s="6"/>
      <c r="D63" s="6"/>
      <c r="E63" s="6"/>
      <c r="F63" s="6"/>
      <c r="G63" s="6"/>
      <c r="H63" s="6"/>
    </row>
    <row r="64" spans="1:8" x14ac:dyDescent="0.3">
      <c r="A64" s="5">
        <v>1</v>
      </c>
      <c r="B64" s="6" t="s">
        <v>109</v>
      </c>
      <c r="C64" s="6" t="s">
        <v>110</v>
      </c>
      <c r="D64" s="6"/>
      <c r="E64" s="8">
        <v>440275</v>
      </c>
      <c r="F64" s="9">
        <v>257.20999999999998</v>
      </c>
      <c r="G64" s="10">
        <v>0.1048</v>
      </c>
      <c r="H64" s="6"/>
    </row>
    <row r="65" spans="1:8" x14ac:dyDescent="0.3">
      <c r="A65" s="5"/>
      <c r="B65" s="6"/>
      <c r="C65" s="6"/>
      <c r="D65" s="6"/>
      <c r="E65" s="6"/>
      <c r="F65" s="6"/>
      <c r="G65" s="6"/>
      <c r="H65" s="6"/>
    </row>
    <row r="66" spans="1:8" x14ac:dyDescent="0.3">
      <c r="A66" s="7"/>
      <c r="B66" s="2" t="s">
        <v>111</v>
      </c>
      <c r="C66" s="2"/>
      <c r="D66" s="2"/>
      <c r="E66" s="2"/>
      <c r="F66" s="13">
        <v>257.20999999999998</v>
      </c>
      <c r="G66" s="12">
        <v>0.1048</v>
      </c>
      <c r="H66" s="2"/>
    </row>
    <row r="67" spans="1:8" x14ac:dyDescent="0.3">
      <c r="A67" s="5"/>
      <c r="B67" s="6"/>
      <c r="C67" s="6"/>
      <c r="D67" s="6"/>
      <c r="E67" s="6"/>
      <c r="F67" s="6"/>
      <c r="G67" s="6"/>
      <c r="H67" s="6"/>
    </row>
    <row r="68" spans="1:8" x14ac:dyDescent="0.3">
      <c r="A68" s="5"/>
      <c r="B68" s="2" t="s">
        <v>112</v>
      </c>
      <c r="C68" s="6"/>
      <c r="D68" s="6"/>
      <c r="E68" s="6"/>
      <c r="F68" s="6"/>
      <c r="G68" s="6"/>
      <c r="H68" s="6"/>
    </row>
    <row r="69" spans="1:8" x14ac:dyDescent="0.3">
      <c r="A69" s="5"/>
      <c r="B69" s="6"/>
      <c r="C69" s="6"/>
      <c r="D69" s="6"/>
      <c r="E69" s="6"/>
      <c r="F69" s="6"/>
      <c r="G69" s="6"/>
      <c r="H69" s="6"/>
    </row>
    <row r="70" spans="1:8" x14ac:dyDescent="0.3">
      <c r="A70" s="7" t="s">
        <v>9</v>
      </c>
      <c r="B70" s="2" t="s">
        <v>10</v>
      </c>
      <c r="C70" s="6"/>
      <c r="D70" s="6"/>
      <c r="E70" s="6"/>
      <c r="F70" s="6"/>
      <c r="G70" s="6"/>
      <c r="H70" s="6"/>
    </row>
    <row r="71" spans="1:8" x14ac:dyDescent="0.3">
      <c r="A71" s="5"/>
      <c r="B71" s="6"/>
      <c r="C71" s="6"/>
      <c r="D71" s="6"/>
      <c r="E71" s="6"/>
      <c r="F71" s="6"/>
      <c r="G71" s="6"/>
      <c r="H71" s="6"/>
    </row>
    <row r="72" spans="1:8" x14ac:dyDescent="0.3">
      <c r="A72" s="7" t="s">
        <v>113</v>
      </c>
      <c r="B72" s="2" t="s">
        <v>114</v>
      </c>
      <c r="C72" s="2"/>
      <c r="D72" s="2"/>
      <c r="E72" s="2"/>
      <c r="F72" s="2" t="s">
        <v>106</v>
      </c>
      <c r="G72" s="2" t="s">
        <v>106</v>
      </c>
      <c r="H72" s="2" t="s">
        <v>106</v>
      </c>
    </row>
    <row r="73" spans="1:8" x14ac:dyDescent="0.3">
      <c r="A73" s="5"/>
      <c r="B73" s="6"/>
      <c r="C73" s="6"/>
      <c r="D73" s="6"/>
      <c r="E73" s="6"/>
      <c r="F73" s="6"/>
      <c r="G73" s="6"/>
      <c r="H73" s="6"/>
    </row>
    <row r="74" spans="1:8" x14ac:dyDescent="0.3">
      <c r="A74" s="7" t="s">
        <v>115</v>
      </c>
      <c r="B74" s="2" t="s">
        <v>116</v>
      </c>
      <c r="C74" s="6"/>
      <c r="D74" s="6"/>
      <c r="E74" s="6"/>
      <c r="F74" s="6"/>
      <c r="G74" s="6"/>
      <c r="H74" s="6"/>
    </row>
    <row r="75" spans="1:8" x14ac:dyDescent="0.3">
      <c r="A75" s="5"/>
      <c r="B75" s="6"/>
      <c r="C75" s="6"/>
      <c r="D75" s="6"/>
      <c r="E75" s="6"/>
      <c r="F75" s="6"/>
      <c r="G75" s="6"/>
      <c r="H75" s="6"/>
    </row>
    <row r="76" spans="1:8" x14ac:dyDescent="0.3">
      <c r="A76" s="5">
        <v>1</v>
      </c>
      <c r="B76" s="6" t="s">
        <v>117</v>
      </c>
      <c r="C76" s="6" t="s">
        <v>118</v>
      </c>
      <c r="D76" s="6" t="s">
        <v>119</v>
      </c>
      <c r="E76" s="8">
        <v>500000</v>
      </c>
      <c r="F76" s="9">
        <v>516.21</v>
      </c>
      <c r="G76" s="10">
        <v>0.21029999999999999</v>
      </c>
      <c r="H76" s="10">
        <v>7.2192000000000006E-2</v>
      </c>
    </row>
    <row r="77" spans="1:8" x14ac:dyDescent="0.3">
      <c r="A77" s="5">
        <v>2</v>
      </c>
      <c r="B77" s="6" t="s">
        <v>120</v>
      </c>
      <c r="C77" s="6" t="s">
        <v>121</v>
      </c>
      <c r="D77" s="6" t="s">
        <v>119</v>
      </c>
      <c r="E77" s="8">
        <v>315000</v>
      </c>
      <c r="F77" s="9">
        <v>320.24</v>
      </c>
      <c r="G77" s="10">
        <v>0.1305</v>
      </c>
      <c r="H77" s="10">
        <v>7.1045999999999998E-2</v>
      </c>
    </row>
    <row r="78" spans="1:8" x14ac:dyDescent="0.3">
      <c r="A78" s="5">
        <v>3</v>
      </c>
      <c r="B78" s="6" t="s">
        <v>122</v>
      </c>
      <c r="C78" s="6" t="s">
        <v>123</v>
      </c>
      <c r="D78" s="6" t="s">
        <v>119</v>
      </c>
      <c r="E78" s="8">
        <v>150000</v>
      </c>
      <c r="F78" s="9">
        <v>151.82</v>
      </c>
      <c r="G78" s="10">
        <v>6.1899999999999997E-2</v>
      </c>
      <c r="H78" s="10">
        <v>7.0439000000000002E-2</v>
      </c>
    </row>
    <row r="79" spans="1:8" x14ac:dyDescent="0.3">
      <c r="A79" s="5"/>
      <c r="B79" s="6"/>
      <c r="C79" s="6"/>
      <c r="D79" s="6"/>
      <c r="E79" s="6"/>
      <c r="F79" s="6"/>
      <c r="G79" s="6"/>
      <c r="H79" s="6"/>
    </row>
    <row r="80" spans="1:8" x14ac:dyDescent="0.3">
      <c r="A80" s="7"/>
      <c r="B80" s="2" t="s">
        <v>124</v>
      </c>
      <c r="C80" s="2"/>
      <c r="D80" s="2"/>
      <c r="E80" s="2"/>
      <c r="F80" s="13">
        <v>988.27</v>
      </c>
      <c r="G80" s="12">
        <v>0.4027</v>
      </c>
      <c r="H80" s="2"/>
    </row>
    <row r="81" spans="1:8" x14ac:dyDescent="0.3">
      <c r="A81" s="5"/>
      <c r="B81" s="6"/>
      <c r="C81" s="6"/>
      <c r="D81" s="6"/>
      <c r="E81" s="6"/>
      <c r="F81" s="6"/>
      <c r="G81" s="6"/>
      <c r="H81" s="6"/>
    </row>
    <row r="82" spans="1:8" x14ac:dyDescent="0.3">
      <c r="A82" s="7" t="s">
        <v>125</v>
      </c>
      <c r="B82" s="2" t="s">
        <v>126</v>
      </c>
      <c r="C82" s="2"/>
      <c r="D82" s="2"/>
      <c r="E82" s="2"/>
      <c r="F82" s="2" t="s">
        <v>106</v>
      </c>
      <c r="G82" s="2" t="s">
        <v>106</v>
      </c>
      <c r="H82" s="2" t="s">
        <v>106</v>
      </c>
    </row>
    <row r="83" spans="1:8" x14ac:dyDescent="0.3">
      <c r="A83" s="5"/>
      <c r="B83" s="6"/>
      <c r="C83" s="6"/>
      <c r="D83" s="6"/>
      <c r="E83" s="6"/>
      <c r="F83" s="6"/>
      <c r="G83" s="6"/>
      <c r="H83" s="6"/>
    </row>
    <row r="84" spans="1:8" x14ac:dyDescent="0.3">
      <c r="A84" s="7" t="s">
        <v>104</v>
      </c>
      <c r="B84" s="2" t="s">
        <v>127</v>
      </c>
      <c r="C84" s="2"/>
      <c r="D84" s="2"/>
      <c r="E84" s="2"/>
      <c r="F84" s="2" t="s">
        <v>106</v>
      </c>
      <c r="G84" s="2" t="s">
        <v>106</v>
      </c>
      <c r="H84" s="2" t="s">
        <v>106</v>
      </c>
    </row>
    <row r="85" spans="1:8" x14ac:dyDescent="0.3">
      <c r="A85" s="5"/>
      <c r="B85" s="6"/>
      <c r="C85" s="6"/>
      <c r="D85" s="6"/>
      <c r="E85" s="6"/>
      <c r="F85" s="6"/>
      <c r="G85" s="6"/>
      <c r="H85" s="6"/>
    </row>
    <row r="86" spans="1:8" x14ac:dyDescent="0.3">
      <c r="A86" s="7" t="s">
        <v>128</v>
      </c>
      <c r="B86" s="2" t="s">
        <v>129</v>
      </c>
      <c r="C86" s="2"/>
      <c r="D86" s="2"/>
      <c r="E86" s="2"/>
      <c r="F86" s="2" t="s">
        <v>106</v>
      </c>
      <c r="G86" s="2" t="s">
        <v>106</v>
      </c>
      <c r="H86" s="2" t="s">
        <v>106</v>
      </c>
    </row>
    <row r="87" spans="1:8" x14ac:dyDescent="0.3">
      <c r="A87" s="5"/>
      <c r="B87" s="6"/>
      <c r="C87" s="6"/>
      <c r="D87" s="6"/>
      <c r="E87" s="6"/>
      <c r="F87" s="6"/>
      <c r="G87" s="6"/>
      <c r="H87" s="6"/>
    </row>
    <row r="88" spans="1:8" x14ac:dyDescent="0.3">
      <c r="A88" s="7"/>
      <c r="B88" s="2" t="s">
        <v>130</v>
      </c>
      <c r="C88" s="2"/>
      <c r="D88" s="2"/>
      <c r="E88" s="2"/>
      <c r="F88" s="11">
        <v>988.27</v>
      </c>
      <c r="G88" s="12">
        <v>0.4027</v>
      </c>
      <c r="H88" s="2"/>
    </row>
    <row r="89" spans="1:8" x14ac:dyDescent="0.3">
      <c r="A89" s="5"/>
      <c r="B89" s="6"/>
      <c r="C89" s="6"/>
      <c r="D89" s="6"/>
      <c r="E89" s="6"/>
      <c r="F89" s="6"/>
      <c r="G89" s="6"/>
      <c r="H89" s="6"/>
    </row>
    <row r="90" spans="1:8" x14ac:dyDescent="0.3">
      <c r="A90" s="5"/>
      <c r="B90" s="2" t="s">
        <v>131</v>
      </c>
      <c r="C90" s="6"/>
      <c r="D90" s="6"/>
      <c r="E90" s="6"/>
      <c r="F90" s="6"/>
      <c r="G90" s="6"/>
      <c r="H90" s="6"/>
    </row>
    <row r="91" spans="1:8" x14ac:dyDescent="0.3">
      <c r="A91" s="5"/>
      <c r="B91" s="6"/>
      <c r="C91" s="6"/>
      <c r="D91" s="6"/>
      <c r="E91" s="6"/>
      <c r="F91" s="6"/>
      <c r="G91" s="6"/>
      <c r="H91" s="6"/>
    </row>
    <row r="92" spans="1:8" x14ac:dyDescent="0.3">
      <c r="A92" s="7" t="s">
        <v>9</v>
      </c>
      <c r="B92" s="2" t="s">
        <v>132</v>
      </c>
      <c r="C92" s="2"/>
      <c r="D92" s="2"/>
      <c r="E92" s="2"/>
      <c r="F92" s="2" t="s">
        <v>106</v>
      </c>
      <c r="G92" s="2" t="s">
        <v>106</v>
      </c>
      <c r="H92" s="2" t="s">
        <v>106</v>
      </c>
    </row>
    <row r="93" spans="1:8" x14ac:dyDescent="0.3">
      <c r="A93" s="5"/>
      <c r="B93" s="6"/>
      <c r="C93" s="6"/>
      <c r="D93" s="6"/>
      <c r="E93" s="6"/>
      <c r="F93" s="6"/>
      <c r="G93" s="6"/>
      <c r="H93" s="6"/>
    </row>
    <row r="94" spans="1:8" x14ac:dyDescent="0.3">
      <c r="A94" s="7" t="s">
        <v>104</v>
      </c>
      <c r="B94" s="2" t="s">
        <v>133</v>
      </c>
      <c r="C94" s="2"/>
      <c r="D94" s="2"/>
      <c r="E94" s="2"/>
      <c r="F94" s="2" t="s">
        <v>106</v>
      </c>
      <c r="G94" s="2" t="s">
        <v>106</v>
      </c>
      <c r="H94" s="2" t="s">
        <v>106</v>
      </c>
    </row>
    <row r="95" spans="1:8" x14ac:dyDescent="0.3">
      <c r="A95" s="5"/>
      <c r="B95" s="6"/>
      <c r="C95" s="6"/>
      <c r="D95" s="6"/>
      <c r="E95" s="6"/>
      <c r="F95" s="6"/>
      <c r="G95" s="6"/>
      <c r="H95" s="6"/>
    </row>
    <row r="96" spans="1:8" x14ac:dyDescent="0.3">
      <c r="A96" s="7" t="s">
        <v>128</v>
      </c>
      <c r="B96" s="2" t="s">
        <v>134</v>
      </c>
      <c r="C96" s="2"/>
      <c r="D96" s="2"/>
      <c r="E96" s="2"/>
      <c r="F96" s="2" t="s">
        <v>106</v>
      </c>
      <c r="G96" s="2" t="s">
        <v>106</v>
      </c>
      <c r="H96" s="2" t="s">
        <v>106</v>
      </c>
    </row>
    <row r="97" spans="1:8" x14ac:dyDescent="0.3">
      <c r="A97" s="5"/>
      <c r="B97" s="6"/>
      <c r="C97" s="6"/>
      <c r="D97" s="6"/>
      <c r="E97" s="6"/>
      <c r="F97" s="6"/>
      <c r="G97" s="6"/>
      <c r="H97" s="6"/>
    </row>
    <row r="98" spans="1:8" x14ac:dyDescent="0.3">
      <c r="A98" s="7" t="s">
        <v>135</v>
      </c>
      <c r="B98" s="2" t="s">
        <v>136</v>
      </c>
      <c r="C98" s="6"/>
      <c r="D98" s="6"/>
      <c r="E98" s="8"/>
      <c r="F98" s="9">
        <v>130.99</v>
      </c>
      <c r="G98" s="10">
        <v>5.3400000000000003E-2</v>
      </c>
      <c r="H98" s="10">
        <v>6.3899999999999998E-2</v>
      </c>
    </row>
    <row r="99" spans="1:8" x14ac:dyDescent="0.3">
      <c r="A99" s="5"/>
      <c r="B99" s="6"/>
      <c r="C99" s="6"/>
      <c r="D99" s="6"/>
      <c r="E99" s="6"/>
      <c r="F99" s="6"/>
      <c r="G99" s="6"/>
      <c r="H99" s="6"/>
    </row>
    <row r="100" spans="1:8" x14ac:dyDescent="0.3">
      <c r="A100" s="7"/>
      <c r="B100" s="2" t="s">
        <v>137</v>
      </c>
      <c r="C100" s="2"/>
      <c r="D100" s="2"/>
      <c r="E100" s="2"/>
      <c r="F100" s="11">
        <v>130.99</v>
      </c>
      <c r="G100" s="12">
        <v>5.3400000000000003E-2</v>
      </c>
      <c r="H100" s="2"/>
    </row>
    <row r="101" spans="1:8" x14ac:dyDescent="0.3">
      <c r="A101" s="5"/>
      <c r="B101" s="6"/>
      <c r="C101" s="6"/>
      <c r="D101" s="6"/>
      <c r="E101" s="6"/>
      <c r="F101" s="6"/>
      <c r="G101" s="6"/>
      <c r="H101" s="6"/>
    </row>
    <row r="102" spans="1:8" x14ac:dyDescent="0.3">
      <c r="A102" s="5"/>
      <c r="B102" s="2" t="s">
        <v>138</v>
      </c>
      <c r="C102" s="6"/>
      <c r="D102" s="6"/>
      <c r="E102" s="6"/>
      <c r="F102" s="6"/>
      <c r="G102" s="6"/>
      <c r="H102" s="6"/>
    </row>
    <row r="103" spans="1:8" x14ac:dyDescent="0.3">
      <c r="A103" s="5"/>
      <c r="B103" s="6" t="s">
        <v>139</v>
      </c>
      <c r="C103" s="6"/>
      <c r="D103" s="6"/>
      <c r="E103" s="6"/>
      <c r="F103" s="9">
        <f>F105-F100-F88-F66-F60</f>
        <v>22.037123386099893</v>
      </c>
      <c r="G103" s="10">
        <v>9.1000000000000004E-3</v>
      </c>
      <c r="H103" s="6"/>
    </row>
    <row r="104" spans="1:8" x14ac:dyDescent="0.3">
      <c r="A104" s="5"/>
      <c r="B104" s="6"/>
      <c r="C104" s="6"/>
      <c r="D104" s="6"/>
      <c r="E104" s="6"/>
      <c r="F104" s="6"/>
      <c r="G104" s="6"/>
      <c r="H104" s="6"/>
    </row>
    <row r="105" spans="1:8" x14ac:dyDescent="0.3">
      <c r="A105" s="7"/>
      <c r="B105" s="2" t="s">
        <v>140</v>
      </c>
      <c r="C105" s="2"/>
      <c r="D105" s="2"/>
      <c r="E105" s="2"/>
      <c r="F105" s="11">
        <v>2454.2871233861001</v>
      </c>
      <c r="G105" s="12">
        <v>1</v>
      </c>
      <c r="H105" s="2"/>
    </row>
    <row r="106" spans="1:8" x14ac:dyDescent="0.3">
      <c r="A106" s="5"/>
      <c r="B106" s="6"/>
      <c r="C106" s="6"/>
      <c r="D106" s="6"/>
      <c r="E106" s="6"/>
      <c r="F106" s="6"/>
      <c r="G106" s="6"/>
      <c r="H106" s="6"/>
    </row>
    <row r="107" spans="1:8" x14ac:dyDescent="0.3">
      <c r="A107" s="17"/>
      <c r="B107" s="16"/>
      <c r="C107" s="16"/>
      <c r="D107" s="16"/>
      <c r="E107" s="16"/>
      <c r="F107" s="16"/>
      <c r="G107" s="16"/>
      <c r="H107" s="20"/>
    </row>
    <row r="108" spans="1:8" x14ac:dyDescent="0.3">
      <c r="A108" s="17"/>
      <c r="B108" s="79" t="s">
        <v>147</v>
      </c>
      <c r="C108" s="79"/>
      <c r="D108" s="79"/>
      <c r="E108" s="79"/>
      <c r="F108" s="79"/>
      <c r="G108" s="79"/>
      <c r="H108" s="80"/>
    </row>
    <row r="109" spans="1:8" x14ac:dyDescent="0.3">
      <c r="A109" s="19" t="s">
        <v>148</v>
      </c>
      <c r="B109" s="79" t="s">
        <v>149</v>
      </c>
      <c r="C109" s="79"/>
      <c r="D109" s="79"/>
      <c r="E109" s="79"/>
      <c r="F109" s="79"/>
      <c r="G109" s="79"/>
      <c r="H109" s="80"/>
    </row>
    <row r="110" spans="1:8" x14ac:dyDescent="0.3">
      <c r="A110" s="19" t="s">
        <v>150</v>
      </c>
      <c r="B110" s="79" t="s">
        <v>151</v>
      </c>
      <c r="C110" s="79"/>
      <c r="D110" s="79"/>
      <c r="E110" s="79"/>
      <c r="F110" s="79"/>
      <c r="G110" s="79"/>
      <c r="H110" s="80"/>
    </row>
    <row r="111" spans="1:8" x14ac:dyDescent="0.3">
      <c r="A111" s="19" t="s">
        <v>152</v>
      </c>
      <c r="B111" s="79" t="s">
        <v>153</v>
      </c>
      <c r="C111" s="79"/>
      <c r="D111" s="79"/>
      <c r="E111" s="79"/>
      <c r="F111" s="79"/>
      <c r="G111" s="79"/>
      <c r="H111" s="80"/>
    </row>
    <row r="112" spans="1:8" ht="28.8" x14ac:dyDescent="0.3">
      <c r="A112" s="17"/>
      <c r="B112" s="2" t="s">
        <v>154</v>
      </c>
      <c r="C112" s="2" t="s">
        <v>155</v>
      </c>
      <c r="D112" s="16"/>
      <c r="E112" s="16"/>
      <c r="F112" s="16"/>
      <c r="G112" s="16"/>
      <c r="H112" s="20"/>
    </row>
    <row r="113" spans="1:8" x14ac:dyDescent="0.3">
      <c r="A113" s="17"/>
      <c r="B113" s="6" t="s">
        <v>156</v>
      </c>
      <c r="C113" s="6">
        <v>10.82</v>
      </c>
      <c r="D113" s="16"/>
      <c r="E113" s="16"/>
      <c r="F113" s="16"/>
      <c r="G113" s="16"/>
      <c r="H113" s="20"/>
    </row>
    <row r="114" spans="1:8" x14ac:dyDescent="0.3">
      <c r="A114" s="17"/>
      <c r="B114" s="6" t="s">
        <v>157</v>
      </c>
      <c r="C114" s="6">
        <v>10.75</v>
      </c>
      <c r="D114" s="16"/>
      <c r="E114" s="16"/>
      <c r="F114" s="16"/>
      <c r="G114" s="16"/>
      <c r="H114" s="20"/>
    </row>
    <row r="115" spans="1:8" x14ac:dyDescent="0.3">
      <c r="A115" s="19" t="s">
        <v>158</v>
      </c>
      <c r="B115" s="79" t="s">
        <v>159</v>
      </c>
      <c r="C115" s="79"/>
      <c r="D115" s="79"/>
      <c r="E115" s="79"/>
      <c r="F115" s="79"/>
      <c r="G115" s="79"/>
      <c r="H115" s="80"/>
    </row>
    <row r="116" spans="1:8" x14ac:dyDescent="0.3">
      <c r="A116" s="19" t="s">
        <v>160</v>
      </c>
      <c r="B116" s="79" t="s">
        <v>161</v>
      </c>
      <c r="C116" s="79"/>
      <c r="D116" s="79"/>
      <c r="E116" s="79"/>
      <c r="F116" s="79"/>
      <c r="G116" s="79"/>
      <c r="H116" s="80"/>
    </row>
    <row r="117" spans="1:8" x14ac:dyDescent="0.3">
      <c r="A117" s="19" t="s">
        <v>162</v>
      </c>
      <c r="B117" s="79" t="s">
        <v>163</v>
      </c>
      <c r="C117" s="79"/>
      <c r="D117" s="79"/>
      <c r="E117" s="79"/>
      <c r="F117" s="79"/>
      <c r="G117" s="79"/>
      <c r="H117" s="80"/>
    </row>
    <row r="118" spans="1:8" x14ac:dyDescent="0.3">
      <c r="A118" s="19" t="s">
        <v>164</v>
      </c>
      <c r="B118" s="79" t="s">
        <v>165</v>
      </c>
      <c r="C118" s="79"/>
      <c r="D118" s="79"/>
      <c r="E118" s="79"/>
      <c r="F118" s="79"/>
      <c r="G118" s="79"/>
      <c r="H118" s="80"/>
    </row>
    <row r="119" spans="1:8" x14ac:dyDescent="0.3">
      <c r="A119" s="19" t="s">
        <v>166</v>
      </c>
      <c r="B119" s="79" t="s">
        <v>167</v>
      </c>
      <c r="C119" s="79"/>
      <c r="D119" s="79"/>
      <c r="E119" s="79"/>
      <c r="F119" s="79"/>
      <c r="G119" s="79"/>
      <c r="H119" s="80"/>
    </row>
    <row r="120" spans="1:8" x14ac:dyDescent="0.3">
      <c r="A120" s="19" t="s">
        <v>168</v>
      </c>
      <c r="B120" s="79" t="s">
        <v>169</v>
      </c>
      <c r="C120" s="79"/>
      <c r="D120" s="79"/>
      <c r="E120" s="79"/>
      <c r="F120" s="79"/>
      <c r="G120" s="79"/>
      <c r="H120" s="80"/>
    </row>
    <row r="121" spans="1:8" x14ac:dyDescent="0.3">
      <c r="A121" s="19" t="s">
        <v>170</v>
      </c>
      <c r="B121" s="79" t="s">
        <v>171</v>
      </c>
      <c r="C121" s="79"/>
      <c r="D121" s="79"/>
      <c r="E121" s="79"/>
      <c r="F121" s="79"/>
      <c r="G121" s="79"/>
      <c r="H121" s="80"/>
    </row>
    <row r="122" spans="1:8" x14ac:dyDescent="0.3">
      <c r="A122" s="19" t="s">
        <v>172</v>
      </c>
      <c r="B122" s="79" t="s">
        <v>173</v>
      </c>
      <c r="C122" s="79"/>
      <c r="D122" s="79"/>
      <c r="E122" s="79"/>
      <c r="F122" s="79"/>
      <c r="G122" s="79"/>
      <c r="H122" s="80"/>
    </row>
    <row r="123" spans="1:8" x14ac:dyDescent="0.3">
      <c r="A123" s="19" t="s">
        <v>174</v>
      </c>
      <c r="B123" s="79" t="s">
        <v>175</v>
      </c>
      <c r="C123" s="79"/>
      <c r="D123" s="79"/>
      <c r="E123" s="79"/>
      <c r="F123" s="79"/>
      <c r="G123" s="79"/>
      <c r="H123" s="80"/>
    </row>
    <row r="124" spans="1:8" x14ac:dyDescent="0.3">
      <c r="A124" s="19" t="s">
        <v>176</v>
      </c>
      <c r="B124" s="79" t="s">
        <v>177</v>
      </c>
      <c r="C124" s="79"/>
      <c r="D124" s="79"/>
      <c r="E124" s="79"/>
      <c r="F124" s="79"/>
      <c r="G124" s="79"/>
      <c r="H124" s="80"/>
    </row>
    <row r="125" spans="1:8" x14ac:dyDescent="0.3">
      <c r="A125" s="17" t="s">
        <v>178</v>
      </c>
      <c r="B125" s="79" t="s">
        <v>179</v>
      </c>
      <c r="C125" s="79"/>
      <c r="D125" s="79"/>
      <c r="E125" s="79"/>
      <c r="F125" s="79"/>
      <c r="G125" s="79"/>
      <c r="H125" s="80"/>
    </row>
    <row r="126" spans="1:8" x14ac:dyDescent="0.3">
      <c r="A126" s="17" t="s">
        <v>180</v>
      </c>
      <c r="B126" s="79" t="s">
        <v>181</v>
      </c>
      <c r="C126" s="79"/>
      <c r="D126" s="79"/>
      <c r="E126" s="79"/>
      <c r="F126" s="79"/>
      <c r="G126" s="79"/>
      <c r="H126" s="80"/>
    </row>
    <row r="127" spans="1:8" x14ac:dyDescent="0.3">
      <c r="A127" s="17" t="s">
        <v>182</v>
      </c>
      <c r="B127" s="79" t="s">
        <v>183</v>
      </c>
      <c r="C127" s="79"/>
      <c r="D127" s="79"/>
      <c r="E127" s="79"/>
      <c r="F127" s="79"/>
      <c r="G127" s="79"/>
      <c r="H127" s="80"/>
    </row>
    <row r="128" spans="1:8" x14ac:dyDescent="0.3">
      <c r="A128" s="17"/>
      <c r="B128" s="16"/>
      <c r="C128" s="16"/>
      <c r="D128" s="16"/>
      <c r="E128" s="16"/>
      <c r="F128" s="16"/>
      <c r="G128" s="16"/>
      <c r="H128" s="20"/>
    </row>
    <row r="129" spans="1:8" x14ac:dyDescent="0.3">
      <c r="A129" s="17"/>
      <c r="B129" s="14" t="s">
        <v>184</v>
      </c>
      <c r="C129" s="16"/>
      <c r="D129" s="81" t="s">
        <v>187</v>
      </c>
      <c r="E129" s="82"/>
      <c r="F129" s="82"/>
      <c r="G129" s="16"/>
      <c r="H129" s="20"/>
    </row>
    <row r="130" spans="1:8" x14ac:dyDescent="0.3">
      <c r="A130" s="17"/>
      <c r="B130" s="15" t="s">
        <v>185</v>
      </c>
      <c r="C130" s="16"/>
      <c r="D130" s="83" t="s">
        <v>188</v>
      </c>
      <c r="E130" s="83"/>
      <c r="F130" s="83"/>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7"/>
      <c r="B138" s="16"/>
      <c r="C138" s="16"/>
      <c r="D138" s="16"/>
      <c r="E138" s="16"/>
      <c r="F138" s="16"/>
      <c r="G138" s="16"/>
      <c r="H138" s="20"/>
    </row>
    <row r="139" spans="1:8" x14ac:dyDescent="0.3">
      <c r="A139" s="17"/>
      <c r="B139" s="16"/>
      <c r="C139" s="16"/>
      <c r="D139" s="16"/>
      <c r="E139" s="16"/>
      <c r="F139" s="16"/>
      <c r="G139" s="16"/>
      <c r="H139" s="20"/>
    </row>
    <row r="140" spans="1:8" x14ac:dyDescent="0.3">
      <c r="A140" s="17"/>
      <c r="B140" s="16"/>
      <c r="C140" s="16"/>
      <c r="D140" s="16"/>
      <c r="E140" s="16"/>
      <c r="F140" s="16"/>
      <c r="G140" s="16"/>
      <c r="H140" s="20"/>
    </row>
    <row r="141" spans="1:8" x14ac:dyDescent="0.3">
      <c r="A141" s="17"/>
      <c r="B141" s="16"/>
      <c r="C141" s="16"/>
      <c r="D141" s="16"/>
      <c r="E141" s="16"/>
      <c r="F141" s="16"/>
      <c r="G141" s="16"/>
      <c r="H141" s="20"/>
    </row>
    <row r="142" spans="1:8" x14ac:dyDescent="0.3">
      <c r="A142" s="17"/>
      <c r="B142" s="16"/>
      <c r="C142" s="16"/>
      <c r="D142" s="16"/>
      <c r="E142" s="16"/>
      <c r="F142" s="16"/>
      <c r="G142" s="16"/>
      <c r="H142" s="20"/>
    </row>
    <row r="143" spans="1:8" x14ac:dyDescent="0.3">
      <c r="A143" s="17"/>
      <c r="B143" s="16"/>
      <c r="C143" s="16"/>
      <c r="D143" s="16"/>
      <c r="E143" s="16"/>
      <c r="F143" s="16"/>
      <c r="G143" s="16"/>
      <c r="H143" s="20"/>
    </row>
    <row r="144" spans="1:8" x14ac:dyDescent="0.3">
      <c r="A144" s="17"/>
      <c r="B144" s="16"/>
      <c r="C144" s="16"/>
      <c r="D144" s="16"/>
      <c r="E144" s="16"/>
      <c r="F144" s="16"/>
      <c r="G144" s="16"/>
      <c r="H144" s="20"/>
    </row>
    <row r="145" spans="1:8" x14ac:dyDescent="0.3">
      <c r="A145" s="17"/>
      <c r="B145" s="16"/>
      <c r="C145" s="16"/>
      <c r="D145" s="16"/>
      <c r="E145" s="16"/>
      <c r="F145" s="16"/>
      <c r="G145" s="16"/>
      <c r="H145" s="20"/>
    </row>
    <row r="146" spans="1:8" ht="28.8" x14ac:dyDescent="0.3">
      <c r="A146" s="17"/>
      <c r="B146" s="1" t="s">
        <v>186</v>
      </c>
      <c r="C146" s="16"/>
      <c r="D146" s="78" t="s">
        <v>189</v>
      </c>
      <c r="E146" s="78"/>
      <c r="F146" s="78"/>
      <c r="G146" s="16"/>
      <c r="H146" s="20"/>
    </row>
    <row r="147" spans="1:8" x14ac:dyDescent="0.3">
      <c r="A147" s="17"/>
      <c r="B147" s="16"/>
      <c r="C147" s="16"/>
      <c r="D147" s="16"/>
      <c r="E147" s="16"/>
      <c r="F147" s="16"/>
      <c r="G147" s="16"/>
      <c r="H147" s="20"/>
    </row>
    <row r="148" spans="1:8" x14ac:dyDescent="0.3">
      <c r="A148" s="17"/>
      <c r="B148" s="16"/>
      <c r="C148" s="16"/>
      <c r="D148" s="16"/>
      <c r="E148" s="16"/>
      <c r="F148" s="16"/>
      <c r="G148" s="16"/>
      <c r="H148" s="20"/>
    </row>
    <row r="149" spans="1:8" x14ac:dyDescent="0.3">
      <c r="A149" s="18"/>
      <c r="B149" s="4"/>
      <c r="C149" s="4"/>
      <c r="D149" s="4"/>
      <c r="E149" s="4"/>
      <c r="F149" s="4"/>
      <c r="G149" s="4"/>
      <c r="H149" s="21"/>
    </row>
  </sheetData>
  <mergeCells count="30">
    <mergeCell ref="A6:H6"/>
    <mergeCell ref="A1:H1"/>
    <mergeCell ref="A2:H2"/>
    <mergeCell ref="A3:H3"/>
    <mergeCell ref="A4:H4"/>
    <mergeCell ref="A5:H5"/>
    <mergeCell ref="B118:H118"/>
    <mergeCell ref="A7:H7"/>
    <mergeCell ref="A8:H8"/>
    <mergeCell ref="A9:H9"/>
    <mergeCell ref="A10:H10"/>
    <mergeCell ref="B108:H108"/>
    <mergeCell ref="B109:H109"/>
    <mergeCell ref="B110:H110"/>
    <mergeCell ref="B111:H111"/>
    <mergeCell ref="B115:H115"/>
    <mergeCell ref="B116:H116"/>
    <mergeCell ref="B117:H117"/>
    <mergeCell ref="D146:F146"/>
    <mergeCell ref="B119:H119"/>
    <mergeCell ref="B120:H120"/>
    <mergeCell ref="B121:H121"/>
    <mergeCell ref="B122:H122"/>
    <mergeCell ref="B123:H123"/>
    <mergeCell ref="B124:H124"/>
    <mergeCell ref="B125:H125"/>
    <mergeCell ref="B126:H126"/>
    <mergeCell ref="B127:H127"/>
    <mergeCell ref="D129:F129"/>
    <mergeCell ref="D130:F1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QNF</vt:lpstr>
      <vt:lpstr>QTSF</vt:lpstr>
      <vt:lpstr>QEFOF</vt:lpstr>
      <vt:lpstr>QGSF</vt:lpstr>
      <vt:lpstr>QMAFOF</vt:lpstr>
      <vt:lpstr>QDBF</vt:lpstr>
      <vt:lpstr>QESG</vt:lpstr>
      <vt:lpstr>QNFOF</vt:lpstr>
      <vt:lpstr>QSCAPF</vt:lpstr>
      <vt:lpstr>QMULTI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2024-08-03T06:57:22Z</dcterms:created>
  <dcterms:modified xsi:type="dcterms:W3CDTF">2024-08-07T15:30:34Z</dcterms:modified>
</cp:coreProperties>
</file>